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sv254101\NISLIB\1100ＣＳＲ室共通\サステナビリティサイト\2026年版\10_各ページ画像\100_3-9_マテリアルバランス\"/>
    </mc:Choice>
  </mc:AlternateContent>
  <xr:revisionPtr revIDLastSave="0" documentId="13_ncr:1_{4C741E69-A343-4761-BB0E-50F0411FE447}" xr6:coauthVersionLast="47" xr6:coauthVersionMax="47" xr10:uidLastSave="{00000000-0000-0000-0000-000000000000}"/>
  <workbookProtection workbookAlgorithmName="SHA-512" workbookHashValue="l0IBeKDUX6MiYSramdVNFSN9z3c7nyXzDIhWpBS67T4hd+l9yXesVYtq6EQrfIwfHd+z2R3QO1GDDack7sW43A==" workbookSaltValue="M4GLO/cjIyIVWeNGE2fuzQ==" workbookSpinCount="100000" lockStructure="1"/>
  <bookViews>
    <workbookView xWindow="28680" yWindow="-120" windowWidth="29040" windowHeight="15720" tabRatio="664" xr2:uid="{00000000-000D-0000-FFFF-FFFF00000000}"/>
  </bookViews>
  <sheets>
    <sheet name="社会データ_2025" sheetId="13" r:id="rId1"/>
  </sheets>
  <definedNames>
    <definedName name="_xlnm.Print_Area" localSheetId="0">社会データ_2025!$A$1:$V$185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7" i="13" l="1"/>
  <c r="P156" i="13"/>
  <c r="P150" i="13"/>
  <c r="P48" i="13"/>
  <c r="P40" i="13" l="1"/>
  <c r="P39" i="13"/>
  <c r="P57" i="13"/>
  <c r="P56" i="13"/>
  <c r="P55" i="13"/>
</calcChain>
</file>

<file path=xl/sharedStrings.xml><?xml version="1.0" encoding="utf-8"?>
<sst xmlns="http://schemas.openxmlformats.org/spreadsheetml/2006/main" count="774" uniqueCount="137">
  <si>
    <t>従業員数</t>
    <rPh sb="0" eb="4">
      <t>ジュウギョウインスウ</t>
    </rPh>
    <phoneticPr fontId="3"/>
  </si>
  <si>
    <t>日清紡グループ</t>
    <rPh sb="0" eb="3">
      <t>ニッシンボウ</t>
    </rPh>
    <phoneticPr fontId="3"/>
  </si>
  <si>
    <t>範囲</t>
    <rPh sb="0" eb="2">
      <t>ハンイ</t>
    </rPh>
    <phoneticPr fontId="3"/>
  </si>
  <si>
    <t>単位</t>
    <rPh sb="0" eb="2">
      <t>タンイ</t>
    </rPh>
    <phoneticPr fontId="3"/>
  </si>
  <si>
    <t>人</t>
    <rPh sb="0" eb="1">
      <t>ヒト</t>
    </rPh>
    <phoneticPr fontId="3"/>
  </si>
  <si>
    <t>2021年度</t>
    <rPh sb="4" eb="6">
      <t>ネンド</t>
    </rPh>
    <phoneticPr fontId="3"/>
  </si>
  <si>
    <t>2022年度</t>
    <rPh sb="4" eb="6">
      <t>ネンド</t>
    </rPh>
    <phoneticPr fontId="3"/>
  </si>
  <si>
    <t>地域別</t>
    <rPh sb="0" eb="3">
      <t>チイキベツ</t>
    </rPh>
    <phoneticPr fontId="3"/>
  </si>
  <si>
    <t>海外</t>
    <rPh sb="0" eb="2">
      <t>カイガイ</t>
    </rPh>
    <phoneticPr fontId="3"/>
  </si>
  <si>
    <t>性別</t>
    <rPh sb="0" eb="2">
      <t>セイベツ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</si>
  <si>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</si>
  <si>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</si>
  <si>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15-19歳</t>
    <rPh sb="5" eb="6">
      <t>サイ</t>
    </rPh>
    <phoneticPr fontId="2"/>
  </si>
  <si>
    <t>20-29歳</t>
    <rPh sb="5" eb="6">
      <t>サイ</t>
    </rPh>
    <phoneticPr fontId="2"/>
  </si>
  <si>
    <t>30-39歳</t>
    <rPh sb="5" eb="6">
      <t>サイ</t>
    </rPh>
    <phoneticPr fontId="2"/>
  </si>
  <si>
    <t>40-49歳</t>
    <rPh sb="5" eb="6">
      <t>サイ</t>
    </rPh>
    <phoneticPr fontId="2"/>
  </si>
  <si>
    <t>50-59歳</t>
    <rPh sb="5" eb="6">
      <t>サイ</t>
    </rPh>
    <phoneticPr fontId="2"/>
  </si>
  <si>
    <t>60-69歳</t>
    <rPh sb="5" eb="6">
      <t>サイ</t>
    </rPh>
    <phoneticPr fontId="2"/>
  </si>
  <si>
    <t>70歳以上</t>
    <rPh sb="2" eb="3">
      <t>サイ</t>
    </rPh>
    <rPh sb="3" eb="5">
      <t>イジョウ</t>
    </rPh>
    <phoneticPr fontId="2"/>
  </si>
  <si>
    <t>日清紡ホールディングス</t>
    <rPh sb="0" eb="3">
      <t>ニッシンボウ</t>
    </rPh>
    <phoneticPr fontId="3"/>
  </si>
  <si>
    <t>平均年齢</t>
    <rPh sb="0" eb="4">
      <t>ヘイキンネンレイ</t>
    </rPh>
    <phoneticPr fontId="3"/>
  </si>
  <si>
    <t>%</t>
  </si>
  <si>
    <t>%</t>
    <phoneticPr fontId="3"/>
  </si>
  <si>
    <t>歳</t>
    <rPh sb="0" eb="1">
      <t>サイ</t>
    </rPh>
    <phoneticPr fontId="3"/>
  </si>
  <si>
    <t>平均勤続年数</t>
    <rPh sb="0" eb="6">
      <t>ヘイキンキンゾクネンスウ</t>
    </rPh>
    <phoneticPr fontId="3"/>
  </si>
  <si>
    <t>年</t>
    <rPh sb="0" eb="1">
      <t>ネン</t>
    </rPh>
    <phoneticPr fontId="3"/>
  </si>
  <si>
    <t>休業取得率</t>
    <rPh sb="0" eb="5">
      <t>キュウギョウシュトクリツ</t>
    </rPh>
    <phoneticPr fontId="3"/>
  </si>
  <si>
    <t>休業後復職率</t>
    <rPh sb="0" eb="3">
      <t>キュウギョウゴ</t>
    </rPh>
    <rPh sb="3" eb="6">
      <t>フクショクリツ</t>
    </rPh>
    <phoneticPr fontId="3"/>
  </si>
  <si>
    <t>海外（女性新規採用人数比率）</t>
    <rPh sb="0" eb="2">
      <t>カイガイ</t>
    </rPh>
    <phoneticPr fontId="3"/>
  </si>
  <si>
    <t>経営リーダー層向け研修受講者数</t>
    <rPh sb="9" eb="15">
      <t>ケンシュウジュコウシャスウ</t>
    </rPh>
    <phoneticPr fontId="3"/>
  </si>
  <si>
    <t>取締役（含、社外取締役）</t>
    <rPh sb="0" eb="3">
      <t>トリシマリヤク</t>
    </rPh>
    <rPh sb="4" eb="5">
      <t>フク</t>
    </rPh>
    <rPh sb="6" eb="11">
      <t>シャガイトリシマリヤク</t>
    </rPh>
    <phoneticPr fontId="3"/>
  </si>
  <si>
    <t>執行役員</t>
    <rPh sb="0" eb="4">
      <t>シッコウヤクイン</t>
    </rPh>
    <phoneticPr fontId="3"/>
  </si>
  <si>
    <t>有給休暇取得率</t>
    <rPh sb="0" eb="7">
      <t>ユウキュウキュウカシュトクリツ</t>
    </rPh>
    <phoneticPr fontId="3"/>
  </si>
  <si>
    <t>ボランティア参加</t>
    <rPh sb="6" eb="8">
      <t>サンカ</t>
    </rPh>
    <phoneticPr fontId="3"/>
  </si>
  <si>
    <t>定期健康診断</t>
    <rPh sb="0" eb="6">
      <t>テイキケンコウシンダン</t>
    </rPh>
    <phoneticPr fontId="3"/>
  </si>
  <si>
    <t>対象者数</t>
    <rPh sb="0" eb="4">
      <t>タイショウシャスウ</t>
    </rPh>
    <phoneticPr fontId="3"/>
  </si>
  <si>
    <t>未受診者数</t>
    <rPh sb="0" eb="5">
      <t>ミジュシンシャスウ</t>
    </rPh>
    <phoneticPr fontId="3"/>
  </si>
  <si>
    <t>受診率</t>
    <rPh sb="0" eb="3">
      <t>ジュシンリツ</t>
    </rPh>
    <phoneticPr fontId="3"/>
  </si>
  <si>
    <t>ストレスチェック</t>
    <phoneticPr fontId="3"/>
  </si>
  <si>
    <t>PL法　違反件数</t>
    <rPh sb="2" eb="3">
      <t>ホウ</t>
    </rPh>
    <rPh sb="4" eb="8">
      <t>イハンケンスウ</t>
    </rPh>
    <phoneticPr fontId="3"/>
  </si>
  <si>
    <t>件</t>
    <rPh sb="0" eb="1">
      <t>ケン</t>
    </rPh>
    <phoneticPr fontId="3"/>
  </si>
  <si>
    <t>企業倫理通報への対応</t>
    <rPh sb="0" eb="4">
      <t>キギョウリンリ</t>
    </rPh>
    <rPh sb="4" eb="6">
      <t>ツウホウ</t>
    </rPh>
    <rPh sb="8" eb="10">
      <t>タイオウ</t>
    </rPh>
    <phoneticPr fontId="3"/>
  </si>
  <si>
    <t>正社員数</t>
    <rPh sb="0" eb="3">
      <t>セイシャイン</t>
    </rPh>
    <rPh sb="3" eb="4">
      <t>スウ</t>
    </rPh>
    <phoneticPr fontId="3"/>
  </si>
  <si>
    <t>平均データ</t>
    <rPh sb="0" eb="2">
      <t>ヘイキン</t>
    </rPh>
    <phoneticPr fontId="3"/>
  </si>
  <si>
    <t>自己都合退職者数（正社員）</t>
    <rPh sb="0" eb="4">
      <t>ジコツゴウ</t>
    </rPh>
    <rPh sb="4" eb="8">
      <t>タイショクシャスウ</t>
    </rPh>
    <rPh sb="9" eb="12">
      <t>セイシャイン</t>
    </rPh>
    <phoneticPr fontId="3"/>
  </si>
  <si>
    <t>その他</t>
    <rPh sb="2" eb="3">
      <t>タ</t>
    </rPh>
    <phoneticPr fontId="3"/>
  </si>
  <si>
    <t>研修</t>
    <rPh sb="0" eb="2">
      <t>ケンシュウ</t>
    </rPh>
    <phoneticPr fontId="3"/>
  </si>
  <si>
    <t>休職・休業者</t>
    <rPh sb="0" eb="2">
      <t>キュウショク</t>
    </rPh>
    <rPh sb="3" eb="6">
      <t>キュウギョウシャ</t>
    </rPh>
    <phoneticPr fontId="3"/>
  </si>
  <si>
    <t>人/％</t>
    <rPh sb="0" eb="1">
      <t>ヒト</t>
    </rPh>
    <phoneticPr fontId="3"/>
  </si>
  <si>
    <t>採用者/離職者数</t>
    <rPh sb="0" eb="2">
      <t>サイヨウ</t>
    </rPh>
    <rPh sb="2" eb="3">
      <t>シャ</t>
    </rPh>
    <rPh sb="4" eb="7">
      <t>リショクシャ</t>
    </rPh>
    <rPh sb="7" eb="8">
      <t>スウ</t>
    </rPh>
    <phoneticPr fontId="3"/>
  </si>
  <si>
    <t>新規採用人数および女性比率</t>
    <rPh sb="0" eb="2">
      <t>シンキ</t>
    </rPh>
    <rPh sb="2" eb="4">
      <t>サイヨウ</t>
    </rPh>
    <rPh sb="4" eb="6">
      <t>ニンズウ</t>
    </rPh>
    <rPh sb="9" eb="11">
      <t>ジョセイ</t>
    </rPh>
    <rPh sb="11" eb="13">
      <t>ヒリツ</t>
    </rPh>
    <phoneticPr fontId="3"/>
  </si>
  <si>
    <t>管理職人員数におけるキャリア採用比率</t>
    <rPh sb="0" eb="3">
      <t>カンリショク</t>
    </rPh>
    <rPh sb="3" eb="5">
      <t>ジンイン</t>
    </rPh>
    <rPh sb="5" eb="6">
      <t>スウ</t>
    </rPh>
    <rPh sb="14" eb="16">
      <t>サイヨウ</t>
    </rPh>
    <rPh sb="16" eb="18">
      <t>ヒリツ</t>
    </rPh>
    <phoneticPr fontId="3"/>
  </si>
  <si>
    <t>管理職人員における外国人比率</t>
    <rPh sb="0" eb="5">
      <t>カンリショクジンイン</t>
    </rPh>
    <rPh sb="9" eb="12">
      <t>ガイコクジン</t>
    </rPh>
    <rPh sb="12" eb="14">
      <t>ヒリツ</t>
    </rPh>
    <phoneticPr fontId="3"/>
  </si>
  <si>
    <t>海外の人員数および比率</t>
    <rPh sb="0" eb="2">
      <t>カイガイ</t>
    </rPh>
    <rPh sb="3" eb="6">
      <t>ジンインスウ</t>
    </rPh>
    <rPh sb="9" eb="11">
      <t>ヒリツ</t>
    </rPh>
    <phoneticPr fontId="3"/>
  </si>
  <si>
    <t>うち、新卒採用者数および比率</t>
    <rPh sb="3" eb="7">
      <t>シンソツサイヨウ</t>
    </rPh>
    <rPh sb="7" eb="9">
      <t>シャスウ</t>
    </rPh>
    <rPh sb="12" eb="14">
      <t>ヒリツ</t>
    </rPh>
    <phoneticPr fontId="3"/>
  </si>
  <si>
    <t>性別人員数および比率</t>
    <rPh sb="0" eb="2">
      <t>セイベツ</t>
    </rPh>
    <rPh sb="2" eb="4">
      <t>ジンイン</t>
    </rPh>
    <rPh sb="4" eb="5">
      <t>スウ</t>
    </rPh>
    <rPh sb="8" eb="10">
      <t>ヒリツ</t>
    </rPh>
    <phoneticPr fontId="3"/>
  </si>
  <si>
    <t>性別人員および比率</t>
    <rPh sb="0" eb="4">
      <t>セイベツジンイン</t>
    </rPh>
    <rPh sb="7" eb="9">
      <t>ヒリツ</t>
    </rPh>
    <phoneticPr fontId="3"/>
  </si>
  <si>
    <t>性別人員数および比率</t>
    <rPh sb="0" eb="4">
      <t>セイベツジンイン</t>
    </rPh>
    <rPh sb="4" eb="5">
      <t>スウ</t>
    </rPh>
    <rPh sb="8" eb="10">
      <t>ヒリツ</t>
    </rPh>
    <phoneticPr fontId="3"/>
  </si>
  <si>
    <t>海外における性別人員数</t>
    <rPh sb="0" eb="2">
      <t>カイガイ</t>
    </rPh>
    <rPh sb="6" eb="8">
      <t>セイベツ</t>
    </rPh>
    <rPh sb="8" eb="11">
      <t>ジンインスウ</t>
    </rPh>
    <phoneticPr fontId="3"/>
  </si>
  <si>
    <t>新卒の性別採用者数</t>
    <rPh sb="0" eb="2">
      <t>シンソツ</t>
    </rPh>
    <rPh sb="3" eb="5">
      <t>セイベツ</t>
    </rPh>
    <rPh sb="5" eb="8">
      <t>サイヨウシャ</t>
    </rPh>
    <rPh sb="8" eb="9">
      <t>スウ</t>
    </rPh>
    <phoneticPr fontId="3"/>
  </si>
  <si>
    <t>うち、外国籍人員数および比率</t>
    <rPh sb="3" eb="6">
      <t>ガイコクセキ</t>
    </rPh>
    <rPh sb="6" eb="9">
      <t>ジンインスウ</t>
    </rPh>
    <rPh sb="12" eb="14">
      <t>ヒリツ</t>
    </rPh>
    <phoneticPr fontId="3"/>
  </si>
  <si>
    <t>ダイバーシティ&amp;インクルージョン</t>
    <phoneticPr fontId="3"/>
  </si>
  <si>
    <t>千円</t>
    <rPh sb="0" eb="1">
      <t>セン</t>
    </rPh>
    <rPh sb="1" eb="2">
      <t>エン</t>
    </rPh>
    <phoneticPr fontId="3"/>
  </si>
  <si>
    <t>小計</t>
    <rPh sb="0" eb="2">
      <t>ショウケイ</t>
    </rPh>
    <phoneticPr fontId="3"/>
  </si>
  <si>
    <t>年齢層別人員数および比率</t>
    <rPh sb="0" eb="4">
      <t>ネンレイソウベツ</t>
    </rPh>
    <rPh sb="4" eb="7">
      <t>ジンインスウ</t>
    </rPh>
    <phoneticPr fontId="3"/>
  </si>
  <si>
    <t>国内の人員数および比率</t>
    <rPh sb="0" eb="2">
      <t>コクナイ</t>
    </rPh>
    <rPh sb="3" eb="6">
      <t>ジンインスウ</t>
    </rPh>
    <rPh sb="9" eb="11">
      <t>ヒリツ</t>
    </rPh>
    <phoneticPr fontId="3"/>
  </si>
  <si>
    <t>日清紡グループ(国内)</t>
    <rPh sb="0" eb="3">
      <t>ニッシンボウ</t>
    </rPh>
    <rPh sb="8" eb="10">
      <t>コクナイ</t>
    </rPh>
    <phoneticPr fontId="3"/>
  </si>
  <si>
    <t>国内の人員数および比率</t>
    <rPh sb="3" eb="6">
      <t>ジンインスウ</t>
    </rPh>
    <rPh sb="9" eb="11">
      <t>ヒリツ</t>
    </rPh>
    <phoneticPr fontId="3"/>
  </si>
  <si>
    <t>国内（女性新規採用人数比率）</t>
    <phoneticPr fontId="3"/>
  </si>
  <si>
    <t>臨時従業員数</t>
    <rPh sb="0" eb="2">
      <t>リンジ</t>
    </rPh>
    <rPh sb="2" eb="6">
      <t>ジュウギョウインスウ</t>
    </rPh>
    <phoneticPr fontId="3"/>
  </si>
  <si>
    <t>採用者数（正社員）</t>
    <rPh sb="0" eb="3">
      <t>サイヨウシャ</t>
    </rPh>
    <rPh sb="3" eb="4">
      <t>スウ</t>
    </rPh>
    <rPh sb="5" eb="8">
      <t>セイシャイン</t>
    </rPh>
    <phoneticPr fontId="3"/>
  </si>
  <si>
    <t>育児休業者人員数</t>
    <rPh sb="5" eb="8">
      <t>ジンインスウ</t>
    </rPh>
    <phoneticPr fontId="3"/>
  </si>
  <si>
    <t>地域別</t>
  </si>
  <si>
    <t>対象</t>
    <rPh sb="0" eb="2">
      <t>タイショウ</t>
    </rPh>
    <phoneticPr fontId="3"/>
  </si>
  <si>
    <t>国内</t>
    <rPh sb="0" eb="2">
      <t>コクナイ</t>
    </rPh>
    <phoneticPr fontId="3"/>
  </si>
  <si>
    <t>人/％</t>
  </si>
  <si>
    <t>/</t>
  </si>
  <si>
    <t>平均</t>
    <rPh sb="0" eb="2">
      <t>ヘイキン</t>
    </rPh>
    <phoneticPr fontId="3"/>
  </si>
  <si>
    <t>性別人員数</t>
    <rPh sb="0" eb="2">
      <t>セイベツ</t>
    </rPh>
    <rPh sb="2" eb="4">
      <t>ジンイン</t>
    </rPh>
    <rPh sb="4" eb="5">
      <t>スウ</t>
    </rPh>
    <phoneticPr fontId="3"/>
  </si>
  <si>
    <t>女性人数および比率</t>
    <rPh sb="0" eb="4">
      <t>ジョセイニンズ</t>
    </rPh>
    <rPh sb="7" eb="9">
      <t>ヒリツ</t>
    </rPh>
    <phoneticPr fontId="3"/>
  </si>
  <si>
    <t>障がい者雇用人数および比率</t>
    <rPh sb="0" eb="1">
      <t>ショウ</t>
    </rPh>
    <rPh sb="3" eb="4">
      <t>シャ</t>
    </rPh>
    <rPh sb="4" eb="6">
      <t>コヨウ</t>
    </rPh>
    <rPh sb="6" eb="8">
      <t>ニンズウ</t>
    </rPh>
    <rPh sb="11" eb="13">
      <t>ヒリツ</t>
    </rPh>
    <phoneticPr fontId="3"/>
  </si>
  <si>
    <t>正社員人員合計</t>
    <rPh sb="0" eb="3">
      <t>セイシャイン</t>
    </rPh>
    <rPh sb="3" eb="5">
      <t>ジンイン</t>
    </rPh>
    <rPh sb="5" eb="7">
      <t>ゴウケイ</t>
    </rPh>
    <phoneticPr fontId="3"/>
  </si>
  <si>
    <t>臨時従業員合計</t>
    <rPh sb="0" eb="2">
      <t>リンジ</t>
    </rPh>
    <rPh sb="2" eb="5">
      <t>ジュウギョウイン</t>
    </rPh>
    <rPh sb="5" eb="7">
      <t>ゴウケイ</t>
    </rPh>
    <phoneticPr fontId="3"/>
  </si>
  <si>
    <t>採用者人員合計</t>
    <rPh sb="0" eb="3">
      <t>サイヨウシャ</t>
    </rPh>
    <rPh sb="3" eb="5">
      <t>ジンイン</t>
    </rPh>
    <rPh sb="5" eb="7">
      <t>ゴウケイ</t>
    </rPh>
    <phoneticPr fontId="3"/>
  </si>
  <si>
    <t>自己都合退職者合計および退社率</t>
    <rPh sb="0" eb="4">
      <t>ジコツゴウ</t>
    </rPh>
    <rPh sb="4" eb="6">
      <t>タイショク</t>
    </rPh>
    <rPh sb="6" eb="7">
      <t>シャ</t>
    </rPh>
    <rPh sb="7" eb="9">
      <t>ゴウケイ</t>
    </rPh>
    <phoneticPr fontId="3"/>
  </si>
  <si>
    <t>研修受講者合計</t>
    <rPh sb="0" eb="2">
      <t>ケンシュウ</t>
    </rPh>
    <rPh sb="2" eb="4">
      <t>ジュコウ</t>
    </rPh>
    <rPh sb="4" eb="5">
      <t>シャ</t>
    </rPh>
    <rPh sb="5" eb="7">
      <t>ゴウケイ</t>
    </rPh>
    <phoneticPr fontId="3"/>
  </si>
  <si>
    <t>執行役員合計</t>
    <rPh sb="0" eb="4">
      <t>シッコウヤクイン</t>
    </rPh>
    <rPh sb="4" eb="6">
      <t>ゴウケイ</t>
    </rPh>
    <phoneticPr fontId="3"/>
  </si>
  <si>
    <t>取締役員合計</t>
    <rPh sb="0" eb="2">
      <t>トリシマ</t>
    </rPh>
    <rPh sb="2" eb="3">
      <t>ヤク</t>
    </rPh>
    <rPh sb="3" eb="4">
      <t>イン</t>
    </rPh>
    <rPh sb="4" eb="6">
      <t>ゴウケイ</t>
    </rPh>
    <phoneticPr fontId="3"/>
  </si>
  <si>
    <t>取得率</t>
    <rPh sb="0" eb="2">
      <t>シュトク</t>
    </rPh>
    <rPh sb="2" eb="3">
      <t>リツ</t>
    </rPh>
    <phoneticPr fontId="3"/>
  </si>
  <si>
    <t>参加人員合計</t>
    <rPh sb="0" eb="4">
      <t>サンカジンイン</t>
    </rPh>
    <rPh sb="4" eb="6">
      <t>ゴウケイ</t>
    </rPh>
    <phoneticPr fontId="3"/>
  </si>
  <si>
    <t>違反件数合計</t>
    <rPh sb="0" eb="4">
      <t>イハンケンスウ</t>
    </rPh>
    <rPh sb="4" eb="6">
      <t>ゴウケイ</t>
    </rPh>
    <phoneticPr fontId="3"/>
  </si>
  <si>
    <t>通報件数合計</t>
    <rPh sb="0" eb="4">
      <t>ツウホウケンスウ</t>
    </rPh>
    <rPh sb="4" eb="6">
      <t>ゴウケイ</t>
    </rPh>
    <phoneticPr fontId="3"/>
  </si>
  <si>
    <t>対応件数合計</t>
    <rPh sb="0" eb="4">
      <t>タイオウケンスウ</t>
    </rPh>
    <rPh sb="4" eb="6">
      <t>ゴウケイ</t>
    </rPh>
    <phoneticPr fontId="3"/>
  </si>
  <si>
    <t>取締役（含、社外取締役）における
女性比率および外国人比率</t>
    <rPh sb="17" eb="19">
      <t>ジョセイ</t>
    </rPh>
    <rPh sb="19" eb="21">
      <t>ヒリツ</t>
    </rPh>
    <phoneticPr fontId="3"/>
  </si>
  <si>
    <t xml:space="preserve"> </t>
    <phoneticPr fontId="3"/>
  </si>
  <si>
    <t>障がい者雇用者数</t>
    <rPh sb="0" eb="1">
      <t>ショウ</t>
    </rPh>
    <rPh sb="3" eb="4">
      <t>シャ</t>
    </rPh>
    <rPh sb="4" eb="6">
      <t>コヨウ</t>
    </rPh>
    <rPh sb="6" eb="8">
      <t>シャスウ</t>
    </rPh>
    <phoneticPr fontId="3"/>
  </si>
  <si>
    <t>男女の賃金差</t>
    <rPh sb="0" eb="2">
      <t>ダンジョ</t>
    </rPh>
    <rPh sb="3" eb="6">
      <t>チンギンサ</t>
    </rPh>
    <phoneticPr fontId="3"/>
  </si>
  <si>
    <t>全労働者</t>
    <rPh sb="0" eb="4">
      <t>ゼンロウドウシャ</t>
    </rPh>
    <phoneticPr fontId="3"/>
  </si>
  <si>
    <t>％</t>
    <phoneticPr fontId="3"/>
  </si>
  <si>
    <t>※女性活躍推進法に基づき男性の賃金</t>
    <rPh sb="1" eb="5">
      <t>ジョセイカツヤク</t>
    </rPh>
    <rPh sb="5" eb="8">
      <t>スイシンホウ</t>
    </rPh>
    <rPh sb="9" eb="10">
      <t>モト</t>
    </rPh>
    <phoneticPr fontId="3"/>
  </si>
  <si>
    <t>うち、正規雇用労働者</t>
    <rPh sb="3" eb="5">
      <t>セイキ</t>
    </rPh>
    <rPh sb="5" eb="7">
      <t>コヨウ</t>
    </rPh>
    <rPh sb="7" eb="10">
      <t>ロウドウシャ</t>
    </rPh>
    <phoneticPr fontId="3"/>
  </si>
  <si>
    <t>　　に対する女性の賃金の割合を記載。</t>
    <phoneticPr fontId="3"/>
  </si>
  <si>
    <t>コンプライアンス研修受講者数（管理職）</t>
    <rPh sb="8" eb="10">
      <t>ケンシュウ</t>
    </rPh>
    <rPh sb="10" eb="14">
      <t>ジュコウシャスウ</t>
    </rPh>
    <rPh sb="15" eb="18">
      <t>カンリショク</t>
    </rPh>
    <phoneticPr fontId="3"/>
  </si>
  <si>
    <t>外国籍人員数および比率</t>
    <phoneticPr fontId="3"/>
  </si>
  <si>
    <t>人</t>
    <phoneticPr fontId="3"/>
  </si>
  <si>
    <t>管理職人員合計</t>
    <rPh sb="0" eb="3">
      <t>カンリショク</t>
    </rPh>
    <rPh sb="3" eb="5">
      <t>ジンイン</t>
    </rPh>
    <rPh sb="5" eb="7">
      <t>ゴウケイ</t>
    </rPh>
    <phoneticPr fontId="3"/>
  </si>
  <si>
    <t>管理職人員数における女性比率</t>
    <rPh sb="0" eb="3">
      <t>カンリショク</t>
    </rPh>
    <phoneticPr fontId="3"/>
  </si>
  <si>
    <t>うち、女性新規採用人数比率</t>
    <phoneticPr fontId="3"/>
  </si>
  <si>
    <t>重大災害</t>
    <rPh sb="0" eb="4">
      <t>ジュウダイサイガイ</t>
    </rPh>
    <phoneticPr fontId="3"/>
  </si>
  <si>
    <t>発生件数</t>
    <rPh sb="0" eb="4">
      <t>ハッセイケンスウ</t>
    </rPh>
    <phoneticPr fontId="3"/>
  </si>
  <si>
    <t>外国人数および比率（*2022年）</t>
    <rPh sb="0" eb="3">
      <t>ガイコクジン</t>
    </rPh>
    <rPh sb="3" eb="4">
      <t>スウ</t>
    </rPh>
    <rPh sb="7" eb="9">
      <t>ヒリツ</t>
    </rPh>
    <rPh sb="15" eb="16">
      <t>ネン</t>
    </rPh>
    <phoneticPr fontId="3"/>
  </si>
  <si>
    <t>ー</t>
  </si>
  <si>
    <r>
      <t>うち、非正規雇用労働者</t>
    </r>
    <r>
      <rPr>
        <vertAlign val="superscript"/>
        <sz val="11"/>
        <color theme="1"/>
        <rFont val="Meiryo UI"/>
        <family val="3"/>
        <charset val="128"/>
      </rPr>
      <t>＊</t>
    </r>
    <rPh sb="3" eb="6">
      <t>ヒセイキ</t>
    </rPh>
    <rPh sb="6" eb="11">
      <t>コヨウロウドウシャ</t>
    </rPh>
    <phoneticPr fontId="3"/>
  </si>
  <si>
    <t>2023年度</t>
    <rPh sb="4" eb="6">
      <t>ネンド</t>
    </rPh>
    <phoneticPr fontId="3"/>
  </si>
  <si>
    <t>/</t>
    <phoneticPr fontId="3"/>
  </si>
  <si>
    <t>新規採用合計</t>
    <rPh sb="0" eb="2">
      <t>シンキ</t>
    </rPh>
    <rPh sb="2" eb="4">
      <t>サイヨウ</t>
    </rPh>
    <rPh sb="4" eb="6">
      <t>ゴウケイ</t>
    </rPh>
    <phoneticPr fontId="3"/>
  </si>
  <si>
    <t>労働生産性指標</t>
    <rPh sb="0" eb="5">
      <t>ロウドウセイサンセイ</t>
    </rPh>
    <rPh sb="5" eb="7">
      <t>シヒョウ</t>
    </rPh>
    <phoneticPr fontId="3"/>
  </si>
  <si>
    <t>百万円</t>
    <rPh sb="0" eb="3">
      <t>ヒャクマンエン</t>
    </rPh>
    <phoneticPr fontId="3"/>
  </si>
  <si>
    <t>ー</t>
    <phoneticPr fontId="3"/>
  </si>
  <si>
    <t>日清紡グループ（国内）</t>
    <rPh sb="0" eb="3">
      <t>ニッシンボウ</t>
    </rPh>
    <rPh sb="8" eb="10">
      <t>コクナイ</t>
    </rPh>
    <phoneticPr fontId="3"/>
  </si>
  <si>
    <t>定期健康診断後の精密検査受診率</t>
    <phoneticPr fontId="3"/>
  </si>
  <si>
    <t>ハイリスク者への保健指導実施率</t>
    <phoneticPr fontId="3"/>
  </si>
  <si>
    <t>管理職人員数および</t>
    <rPh sb="0" eb="2">
      <t>カンリ</t>
    </rPh>
    <rPh sb="2" eb="3">
      <t>ショク</t>
    </rPh>
    <rPh sb="3" eb="5">
      <t>ジンイン</t>
    </rPh>
    <rPh sb="5" eb="6">
      <t>スウ</t>
    </rPh>
    <phoneticPr fontId="3"/>
  </si>
  <si>
    <t>女性・キャリア採用比率</t>
    <phoneticPr fontId="3"/>
  </si>
  <si>
    <t>正社員一人当たりの年間教育投資額</t>
    <rPh sb="0" eb="3">
      <t>セイシャイン</t>
    </rPh>
    <rPh sb="3" eb="5">
      <t>ヒトリ</t>
    </rPh>
    <rPh sb="5" eb="6">
      <t>ア</t>
    </rPh>
    <phoneticPr fontId="3"/>
  </si>
  <si>
    <t>従業員ひとり当たりの売上高</t>
    <rPh sb="0" eb="3">
      <t>ジュウギョウイン</t>
    </rPh>
    <rPh sb="6" eb="7">
      <t>ア</t>
    </rPh>
    <rPh sb="10" eb="13">
      <t>ウリアゲダカ</t>
    </rPh>
    <phoneticPr fontId="3"/>
  </si>
  <si>
    <t>従業員ひとり当たりの営業利益</t>
    <rPh sb="0" eb="3">
      <t>ジュウギョウイン</t>
    </rPh>
    <rPh sb="6" eb="7">
      <t>ア</t>
    </rPh>
    <rPh sb="10" eb="12">
      <t>エイギョウ</t>
    </rPh>
    <rPh sb="12" eb="14">
      <t>リエキ</t>
    </rPh>
    <phoneticPr fontId="3"/>
  </si>
  <si>
    <t>2024年度</t>
    <rPh sb="4" eb="6">
      <t>ネンド</t>
    </rPh>
    <phoneticPr fontId="3"/>
  </si>
  <si>
    <t>該当なし</t>
    <rPh sb="0" eb="2">
      <t>ガイトウ</t>
    </rPh>
    <phoneticPr fontId="3"/>
  </si>
  <si>
    <t>2025年度</t>
    <rPh sb="4" eb="6">
      <t>ネンド</t>
    </rPh>
    <phoneticPr fontId="3"/>
  </si>
  <si>
    <t>(正社員)</t>
    <rPh sb="1" eb="4">
      <t>セイシャイン</t>
    </rPh>
    <phoneticPr fontId="3"/>
  </si>
  <si>
    <t>※2024年度までは正社員の管理職のみ集計</t>
    <rPh sb="5" eb="7">
      <t>ネンド</t>
    </rPh>
    <rPh sb="10" eb="11">
      <t>セイ</t>
    </rPh>
    <rPh sb="19" eb="21">
      <t>シュウケイ</t>
    </rPh>
    <phoneticPr fontId="3"/>
  </si>
  <si>
    <t>―</t>
  </si>
  <si>
    <t>社会データ</t>
    <rPh sb="0" eb="2">
      <t>シャカイ</t>
    </rPh>
    <phoneticPr fontId="3"/>
  </si>
  <si>
    <t>*非正規雇用労働者には嘱託社員を含むため、男女の賃金の差異が大きくなっています。</t>
    <phoneticPr fontId="3"/>
  </si>
  <si>
    <t>*2023年3月に就任した1名を含みます。</t>
    <rPh sb="16" eb="17">
      <t>フク</t>
    </rPh>
    <phoneticPr fontId="3"/>
  </si>
  <si>
    <t>管理職人員数における女性比率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</si>
</sst>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0.0"/>
    <numFmt numFmtId="178" formatCode="0.0%"/>
    <numFmt numFmtId="179" formatCode="0.0%&quot; &quot;"/>
  </numFmts>
  <fonts count="18" x14ac:knownFonts="1">
    <font>
      <sz val="9"/>
      <color theme="1"/>
      <name val="Meiryo UI"/>
      <family val="2"/>
      <charset val="128"/>
    </font>
    <font>
      <sz val="9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Meiryo UI"/>
      <family val="2"/>
      <charset val="128"/>
    </font>
    <font>
      <b/>
      <sz val="8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vertAlign val="superscript"/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8113D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62">
    <xf numFmtId="0" fontId="0" fillId="0" borderId="0" xfId="0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 indent="1"/>
    </xf>
    <xf numFmtId="0" fontId="6" fillId="0" borderId="16" xfId="0" applyFont="1" applyBorder="1" applyAlignment="1">
      <alignment horizontal="left" vertical="center" indent="1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6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1" xfId="0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6" fillId="0" borderId="3" xfId="0" applyNumberFormat="1" applyFont="1" applyBorder="1">
      <alignment vertical="center"/>
    </xf>
    <xf numFmtId="38" fontId="6" fillId="0" borderId="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38" fontId="6" fillId="0" borderId="1" xfId="1" applyFont="1" applyFill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179" fontId="6" fillId="0" borderId="1" xfId="0" applyNumberFormat="1" applyFont="1" applyBorder="1" applyAlignment="1">
      <alignment horizontal="right" vertical="center"/>
    </xf>
    <xf numFmtId="0" fontId="6" fillId="0" borderId="7" xfId="0" applyFont="1" applyBorder="1">
      <alignment vertical="center"/>
    </xf>
    <xf numFmtId="0" fontId="6" fillId="0" borderId="10" xfId="0" applyFont="1" applyBorder="1">
      <alignment vertical="center"/>
    </xf>
    <xf numFmtId="38" fontId="6" fillId="0" borderId="3" xfId="1" applyFont="1" applyFill="1" applyBorder="1">
      <alignment vertical="center"/>
    </xf>
    <xf numFmtId="179" fontId="6" fillId="0" borderId="10" xfId="2" applyNumberFormat="1" applyFont="1" applyFill="1" applyBorder="1" applyAlignment="1">
      <alignment horizontal="right" vertical="center"/>
    </xf>
    <xf numFmtId="179" fontId="6" fillId="0" borderId="1" xfId="2" applyNumberFormat="1" applyFont="1" applyFill="1" applyBorder="1" applyAlignment="1">
      <alignment horizontal="right" vertical="center"/>
    </xf>
    <xf numFmtId="0" fontId="6" fillId="0" borderId="21" xfId="0" applyFont="1" applyBorder="1" applyAlignment="1">
      <alignment horizontal="left" vertical="center" indent="1"/>
    </xf>
    <xf numFmtId="0" fontId="6" fillId="0" borderId="19" xfId="0" applyFont="1" applyBorder="1" applyAlignment="1">
      <alignment horizontal="center" vertical="center"/>
    </xf>
    <xf numFmtId="38" fontId="6" fillId="0" borderId="18" xfId="1" applyFont="1" applyFill="1" applyBorder="1">
      <alignment vertical="center"/>
    </xf>
    <xf numFmtId="38" fontId="6" fillId="0" borderId="20" xfId="1" applyFont="1" applyFill="1" applyBorder="1" applyAlignment="1">
      <alignment horizontal="right" vertical="center"/>
    </xf>
    <xf numFmtId="179" fontId="6" fillId="0" borderId="21" xfId="2" applyNumberFormat="1" applyFont="1" applyFill="1" applyBorder="1" applyAlignment="1">
      <alignment horizontal="right" vertical="center"/>
    </xf>
    <xf numFmtId="38" fontId="6" fillId="0" borderId="20" xfId="1" applyFont="1" applyFill="1" applyBorder="1">
      <alignment vertical="center"/>
    </xf>
    <xf numFmtId="179" fontId="6" fillId="0" borderId="20" xfId="2" applyNumberFormat="1" applyFont="1" applyFill="1" applyBorder="1" applyAlignment="1">
      <alignment horizontal="right" vertical="center"/>
    </xf>
    <xf numFmtId="0" fontId="6" fillId="0" borderId="24" xfId="0" applyFont="1" applyBorder="1" applyAlignment="1">
      <alignment horizontal="left" vertical="center" indent="1"/>
    </xf>
    <xf numFmtId="0" fontId="6" fillId="0" borderId="22" xfId="0" applyFont="1" applyBorder="1" applyAlignment="1">
      <alignment horizontal="center" vertical="center"/>
    </xf>
    <xf numFmtId="38" fontId="6" fillId="0" borderId="23" xfId="1" applyFont="1" applyFill="1" applyBorder="1">
      <alignment vertical="center"/>
    </xf>
    <xf numFmtId="38" fontId="6" fillId="0" borderId="25" xfId="1" applyFont="1" applyFill="1" applyBorder="1" applyAlignment="1">
      <alignment horizontal="right" vertical="center"/>
    </xf>
    <xf numFmtId="179" fontId="6" fillId="0" borderId="24" xfId="2" applyNumberFormat="1" applyFont="1" applyFill="1" applyBorder="1" applyAlignment="1">
      <alignment horizontal="right" vertical="center"/>
    </xf>
    <xf numFmtId="38" fontId="6" fillId="0" borderId="25" xfId="1" applyFont="1" applyFill="1" applyBorder="1">
      <alignment vertical="center"/>
    </xf>
    <xf numFmtId="179" fontId="6" fillId="0" borderId="25" xfId="2" applyNumberFormat="1" applyFont="1" applyFill="1" applyBorder="1" applyAlignment="1">
      <alignment horizontal="right" vertical="center"/>
    </xf>
    <xf numFmtId="0" fontId="6" fillId="0" borderId="6" xfId="0" applyFont="1" applyBorder="1">
      <alignment vertical="center"/>
    </xf>
    <xf numFmtId="38" fontId="6" fillId="0" borderId="8" xfId="1" applyFont="1" applyFill="1" applyBorder="1">
      <alignment vertical="center"/>
    </xf>
    <xf numFmtId="38" fontId="6" fillId="0" borderId="7" xfId="1" applyFont="1" applyFill="1" applyBorder="1" applyAlignment="1">
      <alignment horizontal="right" vertical="center"/>
    </xf>
    <xf numFmtId="179" fontId="6" fillId="0" borderId="6" xfId="1" applyNumberFormat="1" applyFont="1" applyFill="1" applyBorder="1" applyAlignment="1">
      <alignment horizontal="right" vertical="center"/>
    </xf>
    <xf numFmtId="179" fontId="6" fillId="0" borderId="7" xfId="1" applyNumberFormat="1" applyFont="1" applyFill="1" applyBorder="1" applyAlignment="1">
      <alignment horizontal="right" vertical="center"/>
    </xf>
    <xf numFmtId="0" fontId="6" fillId="0" borderId="10" xfId="0" applyFont="1" applyBorder="1" applyAlignment="1">
      <alignment horizontal="left" vertical="center" indent="1"/>
    </xf>
    <xf numFmtId="179" fontId="6" fillId="0" borderId="15" xfId="2" applyNumberFormat="1" applyFont="1" applyFill="1" applyBorder="1" applyAlignment="1">
      <alignment horizontal="right" vertical="center"/>
    </xf>
    <xf numFmtId="38" fontId="6" fillId="0" borderId="12" xfId="1" applyFont="1" applyFill="1" applyBorder="1">
      <alignment vertical="center"/>
    </xf>
    <xf numFmtId="38" fontId="6" fillId="0" borderId="13" xfId="1" applyFont="1" applyFill="1" applyBorder="1" applyAlignment="1">
      <alignment horizontal="right" vertical="center"/>
    </xf>
    <xf numFmtId="38" fontId="6" fillId="0" borderId="13" xfId="1" applyFont="1" applyFill="1" applyBorder="1">
      <alignment vertical="center"/>
    </xf>
    <xf numFmtId="179" fontId="6" fillId="0" borderId="13" xfId="2" applyNumberFormat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8" fontId="6" fillId="0" borderId="5" xfId="1" applyFont="1" applyFill="1" applyBorder="1">
      <alignment vertical="center"/>
    </xf>
    <xf numFmtId="179" fontId="6" fillId="0" borderId="11" xfId="2" applyNumberFormat="1" applyFont="1" applyFill="1" applyBorder="1" applyAlignment="1">
      <alignment horizontal="right" vertical="center"/>
    </xf>
    <xf numFmtId="38" fontId="6" fillId="0" borderId="0" xfId="1" applyFont="1" applyFill="1" applyBorder="1">
      <alignment vertical="center"/>
    </xf>
    <xf numFmtId="179" fontId="6" fillId="0" borderId="0" xfId="2" applyNumberFormat="1" applyFont="1" applyFill="1" applyBorder="1" applyAlignment="1">
      <alignment horizontal="right" vertical="center"/>
    </xf>
    <xf numFmtId="179" fontId="6" fillId="0" borderId="6" xfId="2" applyNumberFormat="1" applyFont="1" applyFill="1" applyBorder="1" applyAlignment="1">
      <alignment horizontal="right" vertical="center"/>
    </xf>
    <xf numFmtId="179" fontId="6" fillId="0" borderId="7" xfId="2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indent="2"/>
    </xf>
    <xf numFmtId="0" fontId="6" fillId="0" borderId="18" xfId="0" applyFont="1" applyBorder="1">
      <alignment vertical="center"/>
    </xf>
    <xf numFmtId="0" fontId="6" fillId="0" borderId="20" xfId="0" applyFont="1" applyBorder="1" applyAlignment="1">
      <alignment horizontal="right" vertical="center"/>
    </xf>
    <xf numFmtId="0" fontId="6" fillId="0" borderId="3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38" fontId="6" fillId="0" borderId="7" xfId="1" applyFont="1" applyFill="1" applyBorder="1">
      <alignment vertical="center"/>
    </xf>
    <xf numFmtId="179" fontId="6" fillId="0" borderId="10" xfId="1" applyNumberFormat="1" applyFont="1" applyFill="1" applyBorder="1" applyAlignment="1">
      <alignment horizontal="right" vertical="center"/>
    </xf>
    <xf numFmtId="179" fontId="6" fillId="0" borderId="1" xfId="1" applyNumberFormat="1" applyFont="1" applyFill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38" fontId="6" fillId="0" borderId="16" xfId="1" applyFont="1" applyFill="1" applyBorder="1">
      <alignment vertical="center"/>
    </xf>
    <xf numFmtId="38" fontId="6" fillId="0" borderId="16" xfId="1" applyFont="1" applyFill="1" applyBorder="1" applyAlignment="1">
      <alignment horizontal="right" vertical="center"/>
    </xf>
    <xf numFmtId="179" fontId="6" fillId="0" borderId="16" xfId="1" applyNumberFormat="1" applyFont="1" applyFill="1" applyBorder="1" applyAlignment="1">
      <alignment horizontal="right" vertical="center"/>
    </xf>
    <xf numFmtId="0" fontId="9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9" fontId="6" fillId="0" borderId="17" xfId="2" applyNumberFormat="1" applyFont="1" applyFill="1" applyBorder="1" applyAlignment="1">
      <alignment horizontal="right" vertical="center"/>
    </xf>
    <xf numFmtId="179" fontId="6" fillId="0" borderId="16" xfId="2" applyNumberFormat="1" applyFont="1" applyFill="1" applyBorder="1" applyAlignment="1">
      <alignment horizontal="right" vertical="center"/>
    </xf>
    <xf numFmtId="0" fontId="6" fillId="0" borderId="5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176" fontId="6" fillId="0" borderId="8" xfId="1" applyNumberFormat="1" applyFont="1" applyFill="1" applyBorder="1">
      <alignment vertical="center"/>
    </xf>
    <xf numFmtId="176" fontId="6" fillId="0" borderId="7" xfId="1" applyNumberFormat="1" applyFont="1" applyFill="1" applyBorder="1" applyAlignment="1">
      <alignment horizontal="right" vertical="center"/>
    </xf>
    <xf numFmtId="179" fontId="6" fillId="0" borderId="0" xfId="1" applyNumberFormat="1" applyFont="1" applyFill="1" applyBorder="1" applyAlignment="1">
      <alignment horizontal="right" vertical="center"/>
    </xf>
    <xf numFmtId="0" fontId="6" fillId="0" borderId="1" xfId="1" applyNumberFormat="1" applyFont="1" applyFill="1" applyBorder="1" applyAlignment="1">
      <alignment horizontal="right" vertical="center"/>
    </xf>
    <xf numFmtId="179" fontId="6" fillId="0" borderId="15" xfId="1" applyNumberFormat="1" applyFont="1" applyFill="1" applyBorder="1" applyAlignment="1">
      <alignment horizontal="right" vertical="center"/>
    </xf>
    <xf numFmtId="179" fontId="6" fillId="0" borderId="13" xfId="1" applyNumberFormat="1" applyFont="1" applyFill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178" fontId="6" fillId="0" borderId="12" xfId="2" applyNumberFormat="1" applyFont="1" applyFill="1" applyBorder="1">
      <alignment vertical="center"/>
    </xf>
    <xf numFmtId="178" fontId="6" fillId="0" borderId="13" xfId="2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38" fontId="6" fillId="0" borderId="3" xfId="1" applyFont="1" applyFill="1" applyBorder="1" applyAlignment="1">
      <alignment horizontal="right" vertical="center"/>
    </xf>
    <xf numFmtId="178" fontId="6" fillId="0" borderId="12" xfId="1" applyNumberFormat="1" applyFont="1" applyFill="1" applyBorder="1">
      <alignment vertical="center"/>
    </xf>
    <xf numFmtId="178" fontId="6" fillId="0" borderId="13" xfId="1" applyNumberFormat="1" applyFont="1" applyFill="1" applyBorder="1" applyAlignment="1">
      <alignment horizontal="right" vertical="center"/>
    </xf>
    <xf numFmtId="178" fontId="6" fillId="0" borderId="3" xfId="2" applyNumberFormat="1" applyFont="1" applyFill="1" applyBorder="1">
      <alignment vertical="center"/>
    </xf>
    <xf numFmtId="178" fontId="6" fillId="0" borderId="1" xfId="2" applyNumberFormat="1" applyFont="1" applyFill="1" applyBorder="1" applyAlignment="1">
      <alignment horizontal="right" vertical="center"/>
    </xf>
    <xf numFmtId="177" fontId="6" fillId="0" borderId="3" xfId="1" applyNumberFormat="1" applyFont="1" applyFill="1" applyBorder="1">
      <alignment vertical="center"/>
    </xf>
    <xf numFmtId="177" fontId="6" fillId="0" borderId="1" xfId="1" applyNumberFormat="1" applyFont="1" applyFill="1" applyBorder="1" applyAlignment="1">
      <alignment horizontal="right" vertical="center"/>
    </xf>
    <xf numFmtId="177" fontId="6" fillId="0" borderId="1" xfId="1" applyNumberFormat="1" applyFont="1" applyFill="1" applyBorder="1">
      <alignment vertical="center"/>
    </xf>
    <xf numFmtId="177" fontId="6" fillId="0" borderId="12" xfId="1" applyNumberFormat="1" applyFont="1" applyFill="1" applyBorder="1">
      <alignment vertical="center"/>
    </xf>
    <xf numFmtId="177" fontId="6" fillId="0" borderId="13" xfId="1" applyNumberFormat="1" applyFont="1" applyFill="1" applyBorder="1" applyAlignment="1">
      <alignment horizontal="right" vertical="center"/>
    </xf>
    <xf numFmtId="177" fontId="6" fillId="0" borderId="13" xfId="1" applyNumberFormat="1" applyFont="1" applyFill="1" applyBorder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8" fontId="6" fillId="0" borderId="8" xfId="1" applyFont="1" applyFill="1" applyBorder="1" applyAlignment="1">
      <alignment horizontal="right" vertical="center"/>
    </xf>
    <xf numFmtId="177" fontId="6" fillId="0" borderId="7" xfId="1" applyNumberFormat="1" applyFont="1" applyFill="1" applyBorder="1" applyAlignment="1">
      <alignment horizontal="right" vertical="center"/>
    </xf>
    <xf numFmtId="176" fontId="6" fillId="0" borderId="7" xfId="1" applyNumberFormat="1" applyFont="1" applyFill="1" applyBorder="1">
      <alignment vertical="center"/>
    </xf>
    <xf numFmtId="38" fontId="6" fillId="0" borderId="18" xfId="1" applyFont="1" applyFill="1" applyBorder="1" applyAlignment="1">
      <alignment horizontal="right" vertical="center"/>
    </xf>
    <xf numFmtId="179" fontId="6" fillId="0" borderId="21" xfId="1" applyNumberFormat="1" applyFont="1" applyFill="1" applyBorder="1" applyAlignment="1">
      <alignment horizontal="right" vertical="center"/>
    </xf>
    <xf numFmtId="176" fontId="6" fillId="0" borderId="20" xfId="1" applyNumberFormat="1" applyFont="1" applyFill="1" applyBorder="1">
      <alignment vertical="center"/>
    </xf>
    <xf numFmtId="179" fontId="6" fillId="0" borderId="20" xfId="1" applyNumberFormat="1" applyFont="1" applyFill="1" applyBorder="1" applyAlignment="1">
      <alignment horizontal="right" vertical="center"/>
    </xf>
    <xf numFmtId="176" fontId="6" fillId="0" borderId="1" xfId="1" applyNumberFormat="1" applyFont="1" applyFill="1" applyBorder="1">
      <alignment vertical="center"/>
    </xf>
    <xf numFmtId="177" fontId="6" fillId="0" borderId="0" xfId="1" applyNumberFormat="1" applyFont="1" applyFill="1" applyBorder="1">
      <alignment vertical="center"/>
    </xf>
    <xf numFmtId="177" fontId="6" fillId="0" borderId="0" xfId="1" applyNumberFormat="1" applyFont="1" applyFill="1" applyBorder="1" applyAlignment="1">
      <alignment horizontal="right" vertical="center"/>
    </xf>
    <xf numFmtId="38" fontId="6" fillId="0" borderId="1" xfId="0" applyNumberFormat="1" applyFont="1" applyBorder="1">
      <alignment vertical="center"/>
    </xf>
    <xf numFmtId="176" fontId="6" fillId="0" borderId="13" xfId="1" applyNumberFormat="1" applyFont="1" applyFill="1" applyBorder="1">
      <alignment vertical="center"/>
    </xf>
    <xf numFmtId="176" fontId="6" fillId="0" borderId="13" xfId="1" applyNumberFormat="1" applyFont="1" applyFill="1" applyBorder="1" applyAlignment="1">
      <alignment horizontal="right" vertical="center"/>
    </xf>
    <xf numFmtId="179" fontId="6" fillId="0" borderId="15" xfId="0" applyNumberFormat="1" applyFont="1" applyBorder="1" applyAlignment="1">
      <alignment horizontal="right" vertical="center"/>
    </xf>
    <xf numFmtId="179" fontId="6" fillId="0" borderId="13" xfId="0" applyNumberFormat="1" applyFont="1" applyBorder="1" applyAlignment="1">
      <alignment horizontal="right" vertical="center"/>
    </xf>
    <xf numFmtId="176" fontId="6" fillId="0" borderId="1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>
      <alignment vertical="center"/>
    </xf>
    <xf numFmtId="176" fontId="6" fillId="0" borderId="0" xfId="1" applyNumberFormat="1" applyFont="1" applyFill="1" applyBorder="1" applyAlignment="1">
      <alignment horizontal="right" vertical="center"/>
    </xf>
    <xf numFmtId="0" fontId="6" fillId="0" borderId="23" xfId="0" applyFont="1" applyBorder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1" applyNumberFormat="1" applyFont="1" applyFill="1" applyBorder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6" fillId="0" borderId="7" xfId="0" applyNumberFormat="1" applyFont="1" applyBorder="1" applyAlignment="1">
      <alignment horizontal="right" vertical="center"/>
    </xf>
    <xf numFmtId="179" fontId="6" fillId="0" borderId="7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179" fontId="6" fillId="0" borderId="20" xfId="0" applyNumberFormat="1" applyFont="1" applyBorder="1" applyAlignment="1">
      <alignment horizontal="right" vertical="center"/>
    </xf>
    <xf numFmtId="178" fontId="6" fillId="0" borderId="3" xfId="1" applyNumberFormat="1" applyFont="1" applyFill="1" applyBorder="1">
      <alignment vertical="center"/>
    </xf>
    <xf numFmtId="178" fontId="6" fillId="0" borderId="1" xfId="1" applyNumberFormat="1" applyFont="1" applyFill="1" applyBorder="1" applyAlignment="1">
      <alignment horizontal="right" vertical="center"/>
    </xf>
    <xf numFmtId="0" fontId="6" fillId="0" borderId="3" xfId="1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6" fillId="0" borderId="18" xfId="1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6" fillId="0" borderId="12" xfId="1" applyNumberFormat="1" applyFont="1" applyFill="1" applyBorder="1">
      <alignment vertical="center"/>
    </xf>
    <xf numFmtId="177" fontId="12" fillId="0" borderId="3" xfId="1" applyNumberFormat="1" applyFont="1" applyFill="1" applyBorder="1">
      <alignment vertical="center"/>
    </xf>
    <xf numFmtId="177" fontId="12" fillId="0" borderId="12" xfId="1" applyNumberFormat="1" applyFont="1" applyFill="1" applyBorder="1">
      <alignment vertical="center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2" fillId="0" borderId="1" xfId="0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2" fillId="0" borderId="1" xfId="0" applyFont="1" applyBorder="1" applyAlignment="1">
      <alignment horizontal="right" vertical="center"/>
    </xf>
    <xf numFmtId="179" fontId="12" fillId="0" borderId="1" xfId="0" applyNumberFormat="1" applyFont="1" applyBorder="1" applyAlignment="1">
      <alignment horizontal="right" vertical="center"/>
    </xf>
    <xf numFmtId="178" fontId="12" fillId="0" borderId="3" xfId="2" applyNumberFormat="1" applyFont="1" applyFill="1" applyBorder="1">
      <alignment vertical="center"/>
    </xf>
    <xf numFmtId="178" fontId="12" fillId="0" borderId="1" xfId="2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 indent="1"/>
    </xf>
    <xf numFmtId="0" fontId="12" fillId="0" borderId="16" xfId="0" applyFont="1" applyBorder="1" applyAlignment="1">
      <alignment horizontal="left" vertical="center" indent="1"/>
    </xf>
    <xf numFmtId="0" fontId="12" fillId="0" borderId="13" xfId="0" applyFont="1" applyBorder="1">
      <alignment vertical="center"/>
    </xf>
    <xf numFmtId="0" fontId="12" fillId="0" borderId="18" xfId="0" applyFont="1" applyBorder="1" applyAlignment="1">
      <alignment horizontal="center" vertical="center"/>
    </xf>
    <xf numFmtId="0" fontId="12" fillId="0" borderId="18" xfId="0" applyFont="1" applyBorder="1">
      <alignment vertical="center"/>
    </xf>
    <xf numFmtId="0" fontId="12" fillId="0" borderId="20" xfId="0" applyFont="1" applyBorder="1" applyAlignment="1">
      <alignment horizontal="right" vertical="center"/>
    </xf>
    <xf numFmtId="179" fontId="12" fillId="0" borderId="20" xfId="0" applyNumberFormat="1" applyFont="1" applyBorder="1" applyAlignment="1">
      <alignment horizontal="right" vertical="center"/>
    </xf>
    <xf numFmtId="0" fontId="12" fillId="0" borderId="16" xfId="0" applyFont="1" applyBorder="1">
      <alignment vertical="center"/>
    </xf>
    <xf numFmtId="0" fontId="12" fillId="0" borderId="16" xfId="0" applyFont="1" applyBorder="1" applyAlignment="1">
      <alignment horizontal="left" vertical="center"/>
    </xf>
    <xf numFmtId="0" fontId="12" fillId="0" borderId="7" xfId="0" applyFont="1" applyBorder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179" fontId="12" fillId="0" borderId="7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179" fontId="12" fillId="0" borderId="6" xfId="0" applyNumberFormat="1" applyFont="1" applyBorder="1" applyAlignment="1">
      <alignment horizontal="right" vertical="center"/>
    </xf>
    <xf numFmtId="0" fontId="12" fillId="0" borderId="8" xfId="0" applyFont="1" applyBorder="1">
      <alignment vertical="center"/>
    </xf>
    <xf numFmtId="0" fontId="14" fillId="0" borderId="0" xfId="0" applyFo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right" vertical="center"/>
    </xf>
    <xf numFmtId="179" fontId="12" fillId="0" borderId="10" xfId="0" applyNumberFormat="1" applyFont="1" applyBorder="1" applyAlignment="1">
      <alignment horizontal="right" vertical="center"/>
    </xf>
    <xf numFmtId="38" fontId="12" fillId="0" borderId="18" xfId="1" applyFont="1" applyFill="1" applyBorder="1">
      <alignment vertical="center"/>
    </xf>
    <xf numFmtId="38" fontId="12" fillId="0" borderId="20" xfId="1" applyFont="1" applyFill="1" applyBorder="1" applyAlignment="1">
      <alignment horizontal="right" vertical="center"/>
    </xf>
    <xf numFmtId="179" fontId="12" fillId="0" borderId="21" xfId="2" applyNumberFormat="1" applyFont="1" applyFill="1" applyBorder="1" applyAlignment="1">
      <alignment horizontal="right" vertical="center"/>
    </xf>
    <xf numFmtId="38" fontId="12" fillId="0" borderId="20" xfId="1" applyFont="1" applyFill="1" applyBorder="1">
      <alignment vertical="center"/>
    </xf>
    <xf numFmtId="179" fontId="12" fillId="0" borderId="20" xfId="2" applyNumberFormat="1" applyFont="1" applyFill="1" applyBorder="1" applyAlignment="1">
      <alignment horizontal="right" vertical="center"/>
    </xf>
    <xf numFmtId="38" fontId="12" fillId="0" borderId="23" xfId="1" applyFont="1" applyFill="1" applyBorder="1">
      <alignment vertical="center"/>
    </xf>
    <xf numFmtId="38" fontId="12" fillId="0" borderId="25" xfId="1" applyFont="1" applyFill="1" applyBorder="1" applyAlignment="1">
      <alignment horizontal="right" vertical="center"/>
    </xf>
    <xf numFmtId="179" fontId="12" fillId="0" borderId="24" xfId="2" applyNumberFormat="1" applyFont="1" applyFill="1" applyBorder="1" applyAlignment="1">
      <alignment horizontal="right" vertical="center"/>
    </xf>
    <xf numFmtId="38" fontId="12" fillId="0" borderId="25" xfId="1" applyFont="1" applyFill="1" applyBorder="1">
      <alignment vertical="center"/>
    </xf>
    <xf numFmtId="179" fontId="12" fillId="0" borderId="25" xfId="2" applyNumberFormat="1" applyFont="1" applyFill="1" applyBorder="1" applyAlignment="1">
      <alignment horizontal="right" vertical="center"/>
    </xf>
    <xf numFmtId="38" fontId="12" fillId="0" borderId="3" xfId="1" applyFont="1" applyFill="1" applyBorder="1">
      <alignment vertical="center"/>
    </xf>
    <xf numFmtId="38" fontId="12" fillId="0" borderId="1" xfId="1" applyFont="1" applyFill="1" applyBorder="1" applyAlignment="1">
      <alignment horizontal="right" vertical="center"/>
    </xf>
    <xf numFmtId="179" fontId="12" fillId="0" borderId="10" xfId="2" applyNumberFormat="1" applyFont="1" applyFill="1" applyBorder="1" applyAlignment="1">
      <alignment horizontal="right" vertical="center"/>
    </xf>
    <xf numFmtId="38" fontId="12" fillId="0" borderId="1" xfId="1" applyFont="1" applyFill="1" applyBorder="1">
      <alignment vertical="center"/>
    </xf>
    <xf numFmtId="179" fontId="12" fillId="0" borderId="1" xfId="2" applyNumberFormat="1" applyFont="1" applyFill="1" applyBorder="1" applyAlignment="1">
      <alignment horizontal="right" vertical="center"/>
    </xf>
    <xf numFmtId="0" fontId="12" fillId="0" borderId="10" xfId="0" applyFont="1" applyBorder="1">
      <alignment vertical="center"/>
    </xf>
    <xf numFmtId="0" fontId="12" fillId="0" borderId="21" xfId="0" applyFont="1" applyBorder="1" applyAlignment="1">
      <alignment horizontal="left" vertical="center" indent="1"/>
    </xf>
    <xf numFmtId="0" fontId="12" fillId="0" borderId="24" xfId="0" applyFont="1" applyBorder="1" applyAlignment="1">
      <alignment horizontal="left" vertical="center" indent="1"/>
    </xf>
    <xf numFmtId="38" fontId="6" fillId="0" borderId="12" xfId="0" applyNumberFormat="1" applyFont="1" applyBorder="1">
      <alignment vertical="center"/>
    </xf>
    <xf numFmtId="38" fontId="6" fillId="0" borderId="13" xfId="0" applyNumberFormat="1" applyFont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178" fontId="12" fillId="0" borderId="12" xfId="2" applyNumberFormat="1" applyFont="1" applyFill="1" applyBorder="1" applyAlignment="1">
      <alignment horizontal="right" vertical="center"/>
    </xf>
    <xf numFmtId="178" fontId="12" fillId="0" borderId="13" xfId="2" applyNumberFormat="1" applyFont="1" applyFill="1" applyBorder="1" applyAlignment="1">
      <alignment horizontal="right" vertical="center"/>
    </xf>
    <xf numFmtId="179" fontId="12" fillId="0" borderId="13" xfId="2" applyNumberFormat="1" applyFont="1" applyFill="1" applyBorder="1" applyAlignment="1">
      <alignment horizontal="right" vertical="center"/>
    </xf>
    <xf numFmtId="178" fontId="12" fillId="0" borderId="12" xfId="2" applyNumberFormat="1" applyFont="1" applyFill="1" applyBorder="1">
      <alignment vertical="center"/>
    </xf>
    <xf numFmtId="0" fontId="12" fillId="0" borderId="5" xfId="0" applyFont="1" applyBorder="1" applyAlignment="1">
      <alignment horizontal="center" vertical="center"/>
    </xf>
    <xf numFmtId="178" fontId="12" fillId="0" borderId="5" xfId="2" applyNumberFormat="1" applyFont="1" applyFill="1" applyBorder="1" applyAlignment="1">
      <alignment horizontal="right" vertical="center"/>
    </xf>
    <xf numFmtId="178" fontId="12" fillId="0" borderId="0" xfId="2" applyNumberFormat="1" applyFont="1" applyFill="1" applyBorder="1" applyAlignment="1">
      <alignment horizontal="right" vertical="center"/>
    </xf>
    <xf numFmtId="179" fontId="12" fillId="0" borderId="0" xfId="2" applyNumberFormat="1" applyFont="1" applyFill="1" applyBorder="1" applyAlignment="1">
      <alignment horizontal="right" vertical="center"/>
    </xf>
    <xf numFmtId="178" fontId="12" fillId="0" borderId="5" xfId="2" applyNumberFormat="1" applyFont="1" applyFill="1" applyBorder="1">
      <alignment vertical="center"/>
    </xf>
    <xf numFmtId="178" fontId="6" fillId="0" borderId="8" xfId="2" applyNumberFormat="1" applyFont="1" applyFill="1" applyBorder="1">
      <alignment vertical="center"/>
    </xf>
    <xf numFmtId="178" fontId="6" fillId="0" borderId="18" xfId="2" applyNumberFormat="1" applyFont="1" applyFill="1" applyBorder="1">
      <alignment vertical="center"/>
    </xf>
    <xf numFmtId="0" fontId="6" fillId="0" borderId="0" xfId="0" applyFont="1" applyAlignment="1">
      <alignment vertical="center" wrapText="1"/>
    </xf>
    <xf numFmtId="38" fontId="6" fillId="0" borderId="5" xfId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178" fontId="6" fillId="0" borderId="1" xfId="0" applyNumberFormat="1" applyFont="1" applyBorder="1" applyAlignment="1">
      <alignment horizontal="right" vertical="center"/>
    </xf>
    <xf numFmtId="178" fontId="12" fillId="0" borderId="20" xfId="2" applyNumberFormat="1" applyFont="1" applyFill="1" applyBorder="1" applyAlignment="1">
      <alignment horizontal="right" vertical="center"/>
    </xf>
    <xf numFmtId="178" fontId="12" fillId="0" borderId="25" xfId="2" applyNumberFormat="1" applyFont="1" applyFill="1" applyBorder="1" applyAlignment="1">
      <alignment horizontal="right" vertical="center"/>
    </xf>
    <xf numFmtId="178" fontId="6" fillId="0" borderId="20" xfId="2" applyNumberFormat="1" applyFont="1" applyFill="1" applyBorder="1" applyAlignment="1">
      <alignment horizontal="right" vertical="center"/>
    </xf>
    <xf numFmtId="178" fontId="6" fillId="0" borderId="25" xfId="2" applyNumberFormat="1" applyFont="1" applyFill="1" applyBorder="1" applyAlignment="1">
      <alignment horizontal="right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6" fillId="0" borderId="7" xfId="2" applyNumberFormat="1" applyFont="1" applyFill="1" applyBorder="1" applyAlignment="1">
      <alignment horizontal="right" vertical="center"/>
    </xf>
    <xf numFmtId="178" fontId="6" fillId="0" borderId="16" xfId="2" applyNumberFormat="1" applyFont="1" applyFill="1" applyBorder="1" applyAlignment="1">
      <alignment horizontal="right" vertical="center"/>
    </xf>
    <xf numFmtId="38" fontId="6" fillId="0" borderId="5" xfId="0" applyNumberFormat="1" applyFont="1" applyBorder="1">
      <alignment vertical="center"/>
    </xf>
    <xf numFmtId="38" fontId="6" fillId="0" borderId="0" xfId="0" applyNumberFormat="1" applyFont="1" applyAlignment="1">
      <alignment horizontal="right" vertical="center"/>
    </xf>
    <xf numFmtId="178" fontId="6" fillId="0" borderId="0" xfId="2" applyNumberFormat="1" applyFont="1" applyFill="1" applyBorder="1" applyAlignment="1">
      <alignment horizontal="right" vertical="center"/>
    </xf>
    <xf numFmtId="176" fontId="12" fillId="0" borderId="3" xfId="1" applyNumberFormat="1" applyFont="1" applyFill="1" applyBorder="1">
      <alignment vertical="center"/>
    </xf>
    <xf numFmtId="176" fontId="12" fillId="0" borderId="12" xfId="1" applyNumberFormat="1" applyFont="1" applyFill="1" applyBorder="1">
      <alignment vertical="center"/>
    </xf>
    <xf numFmtId="38" fontId="6" fillId="0" borderId="23" xfId="0" applyNumberFormat="1" applyFont="1" applyBorder="1">
      <alignment vertical="center"/>
    </xf>
    <xf numFmtId="38" fontId="6" fillId="0" borderId="25" xfId="0" applyNumberFormat="1" applyFont="1" applyBorder="1" applyAlignment="1">
      <alignment horizontal="right" vertical="center"/>
    </xf>
    <xf numFmtId="178" fontId="6" fillId="0" borderId="7" xfId="0" applyNumberFormat="1" applyFont="1" applyBorder="1" applyAlignment="1">
      <alignment horizontal="right" vertical="center"/>
    </xf>
    <xf numFmtId="178" fontId="6" fillId="0" borderId="13" xfId="0" applyNumberFormat="1" applyFont="1" applyBorder="1" applyAlignment="1">
      <alignment horizontal="right" vertical="center"/>
    </xf>
    <xf numFmtId="0" fontId="6" fillId="0" borderId="8" xfId="1" applyNumberFormat="1" applyFont="1" applyFill="1" applyBorder="1">
      <alignment vertical="center"/>
    </xf>
    <xf numFmtId="0" fontId="6" fillId="0" borderId="7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4" borderId="0" xfId="0" applyFont="1" applyFill="1">
      <alignment vertical="center"/>
    </xf>
    <xf numFmtId="0" fontId="12" fillId="4" borderId="0" xfId="0" applyFont="1" applyFill="1" applyAlignment="1">
      <alignment horizontal="center" vertical="center"/>
    </xf>
    <xf numFmtId="179" fontId="12" fillId="4" borderId="0" xfId="0" applyNumberFormat="1" applyFont="1" applyFill="1" applyAlignment="1">
      <alignment horizontal="right" vertical="center"/>
    </xf>
    <xf numFmtId="0" fontId="12" fillId="5" borderId="0" xfId="0" applyFont="1" applyFill="1" applyAlignment="1">
      <alignment horizontal="left" vertical="center"/>
    </xf>
    <xf numFmtId="2" fontId="12" fillId="0" borderId="8" xfId="0" applyNumberFormat="1" applyFont="1" applyBorder="1">
      <alignment vertical="center"/>
    </xf>
    <xf numFmtId="0" fontId="6" fillId="0" borderId="13" xfId="0" applyFont="1" applyBorder="1" applyAlignment="1">
      <alignment horizontal="left" vertical="center" indent="1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10" fillId="0" borderId="6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16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</cellXfs>
  <cellStyles count="5">
    <cellStyle name="パーセント" xfId="2" builtinId="5"/>
    <cellStyle name="桁区切り" xfId="1" builtinId="6"/>
    <cellStyle name="桁区切り 2" xfId="4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2" defaultPivotStyle="PivotStyleLight16"/>
  <colors>
    <mruColors>
      <color rgb="FFC8113D"/>
      <color rgb="FFEDEDED"/>
      <color rgb="FF0000FF"/>
      <color rgb="FFFFFFCC"/>
      <color rgb="FFFDE9EE"/>
      <color rgb="FFFBD1DB"/>
      <color rgb="FFFEF8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90"/>
  <sheetViews>
    <sheetView showGridLines="0" tabSelected="1" zoomScale="87" zoomScaleNormal="87" zoomScaleSheetLayoutView="112" workbookViewId="0"/>
  </sheetViews>
  <sheetFormatPr defaultColWidth="8.81640625" defaultRowHeight="15.65" customHeight="1" x14ac:dyDescent="0.3"/>
  <cols>
    <col min="1" max="1" width="36.1796875" style="8" bestFit="1" customWidth="1"/>
    <col min="2" max="2" width="21.81640625" style="4" bestFit="1" customWidth="1"/>
    <col min="3" max="3" width="29.1796875" style="4" customWidth="1"/>
    <col min="4" max="4" width="34.54296875" style="8" customWidth="1"/>
    <col min="5" max="5" width="13.453125" style="8" customWidth="1"/>
    <col min="6" max="6" width="10.1796875" style="21" customWidth="1"/>
    <col min="7" max="7" width="10" style="8" customWidth="1"/>
    <col min="8" max="8" width="1.81640625" style="22" customWidth="1"/>
    <col min="9" max="9" width="10.1796875" style="23" bestFit="1" customWidth="1"/>
    <col min="10" max="10" width="10" style="8" customWidth="1"/>
    <col min="11" max="11" width="1.81640625" style="22" customWidth="1"/>
    <col min="12" max="12" width="10.1796875" style="23" bestFit="1" customWidth="1"/>
    <col min="13" max="13" width="10" style="8" customWidth="1"/>
    <col min="14" max="14" width="1.81640625" style="22" customWidth="1"/>
    <col min="15" max="15" width="11.453125" style="23" bestFit="1" customWidth="1"/>
    <col min="16" max="16" width="10" style="8" customWidth="1"/>
    <col min="17" max="17" width="1.81640625" style="22" customWidth="1"/>
    <col min="18" max="18" width="11.453125" style="23" bestFit="1" customWidth="1"/>
    <col min="19" max="19" width="11.54296875" style="8" customWidth="1"/>
    <col min="20" max="20" width="1.81640625" style="22" customWidth="1"/>
    <col min="21" max="21" width="11.453125" style="23" bestFit="1" customWidth="1"/>
    <col min="22" max="16384" width="8.81640625" style="5"/>
  </cols>
  <sheetData>
    <row r="1" spans="1:22" ht="26" customHeight="1" x14ac:dyDescent="0.3">
      <c r="A1" s="243" t="s">
        <v>133</v>
      </c>
    </row>
    <row r="2" spans="1:22" s="183" customFormat="1" ht="5" customHeight="1" x14ac:dyDescent="0.3">
      <c r="A2" s="244"/>
      <c r="B2" s="248"/>
      <c r="C2" s="245"/>
      <c r="D2" s="245"/>
      <c r="E2" s="246"/>
      <c r="F2" s="245"/>
      <c r="G2" s="247"/>
      <c r="H2" s="247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</row>
    <row r="4" spans="1:22" ht="15.65" customHeight="1" x14ac:dyDescent="0.3">
      <c r="A4" s="20" t="s">
        <v>0</v>
      </c>
    </row>
    <row r="5" spans="1:22" s="9" customFormat="1" ht="24" customHeight="1" x14ac:dyDescent="0.3">
      <c r="A5" s="146"/>
      <c r="B5" s="147" t="s">
        <v>73</v>
      </c>
      <c r="C5" s="148"/>
      <c r="D5" s="147" t="s">
        <v>2</v>
      </c>
      <c r="E5" s="147"/>
      <c r="F5" s="149" t="s">
        <v>3</v>
      </c>
      <c r="G5" s="251" t="s">
        <v>5</v>
      </c>
      <c r="H5" s="252"/>
      <c r="I5" s="253"/>
      <c r="J5" s="252" t="s">
        <v>6</v>
      </c>
      <c r="K5" s="252"/>
      <c r="L5" s="252"/>
      <c r="M5" s="251" t="s">
        <v>113</v>
      </c>
      <c r="N5" s="252"/>
      <c r="O5" s="252"/>
      <c r="P5" s="251" t="s">
        <v>127</v>
      </c>
      <c r="Q5" s="252"/>
      <c r="R5" s="252"/>
      <c r="S5" s="251" t="s">
        <v>129</v>
      </c>
      <c r="T5" s="252"/>
      <c r="U5" s="252"/>
      <c r="V5" s="241"/>
    </row>
    <row r="6" spans="1:22" ht="15.65" customHeight="1" x14ac:dyDescent="0.3">
      <c r="A6" s="16" t="s">
        <v>42</v>
      </c>
      <c r="B6" s="4" t="s">
        <v>1</v>
      </c>
      <c r="C6" s="2" t="s">
        <v>81</v>
      </c>
      <c r="D6" s="19"/>
      <c r="E6" s="19"/>
      <c r="F6" s="25" t="s">
        <v>4</v>
      </c>
      <c r="G6" s="26">
        <v>20917</v>
      </c>
      <c r="H6" s="27"/>
      <c r="I6" s="28"/>
      <c r="J6" s="29">
        <v>20384</v>
      </c>
      <c r="K6" s="30"/>
      <c r="L6" s="31"/>
      <c r="M6" s="34">
        <v>17084</v>
      </c>
      <c r="N6" s="30"/>
      <c r="O6" s="31"/>
      <c r="P6" s="34">
        <v>18537</v>
      </c>
      <c r="Q6" s="30"/>
      <c r="R6" s="31"/>
      <c r="S6" s="34">
        <v>17479.25</v>
      </c>
      <c r="T6" s="30"/>
      <c r="U6" s="222"/>
      <c r="V6" s="9"/>
    </row>
    <row r="7" spans="1:22" ht="15.65" customHeight="1" x14ac:dyDescent="0.3">
      <c r="A7" s="6"/>
      <c r="C7" s="7" t="s">
        <v>7</v>
      </c>
      <c r="D7" s="32" t="s">
        <v>65</v>
      </c>
      <c r="E7" s="33" t="s">
        <v>63</v>
      </c>
      <c r="F7" s="25" t="s">
        <v>48</v>
      </c>
      <c r="G7" s="34">
        <v>10361</v>
      </c>
      <c r="H7" s="30" t="s">
        <v>76</v>
      </c>
      <c r="I7" s="35">
        <v>0.49533871970167809</v>
      </c>
      <c r="J7" s="29">
        <v>10032</v>
      </c>
      <c r="K7" s="30" t="s">
        <v>76</v>
      </c>
      <c r="L7" s="36">
        <v>0.49215070643642073</v>
      </c>
      <c r="M7" s="34">
        <v>10088</v>
      </c>
      <c r="N7" s="30" t="s">
        <v>76</v>
      </c>
      <c r="O7" s="36">
        <v>0.59049402950128771</v>
      </c>
      <c r="P7" s="34">
        <v>12027</v>
      </c>
      <c r="Q7" s="30" t="s">
        <v>76</v>
      </c>
      <c r="R7" s="36">
        <v>0.64881048713384037</v>
      </c>
      <c r="S7" s="34">
        <v>11108</v>
      </c>
      <c r="T7" s="30" t="s">
        <v>76</v>
      </c>
      <c r="U7" s="106">
        <v>0.63549637427235151</v>
      </c>
    </row>
    <row r="8" spans="1:22" ht="15.65" customHeight="1" x14ac:dyDescent="0.3">
      <c r="C8" s="6"/>
      <c r="D8" s="6"/>
      <c r="E8" s="37" t="s">
        <v>10</v>
      </c>
      <c r="F8" s="38" t="s">
        <v>4</v>
      </c>
      <c r="G8" s="187">
        <v>8511</v>
      </c>
      <c r="H8" s="188" t="s">
        <v>114</v>
      </c>
      <c r="I8" s="189">
        <v>0.82144580638934461</v>
      </c>
      <c r="J8" s="190">
        <v>8171</v>
      </c>
      <c r="K8" s="188" t="s">
        <v>114</v>
      </c>
      <c r="L8" s="191">
        <v>0.81449362041467299</v>
      </c>
      <c r="M8" s="187">
        <v>8171</v>
      </c>
      <c r="N8" s="188" t="s">
        <v>114</v>
      </c>
      <c r="O8" s="191">
        <v>0.80997224425059478</v>
      </c>
      <c r="P8" s="187">
        <v>9801</v>
      </c>
      <c r="Q8" s="188" t="s">
        <v>114</v>
      </c>
      <c r="R8" s="191">
        <v>0.81491643801446745</v>
      </c>
      <c r="S8" s="187">
        <v>9008</v>
      </c>
      <c r="T8" s="188" t="s">
        <v>76</v>
      </c>
      <c r="U8" s="223">
        <v>0.81094706517824988</v>
      </c>
    </row>
    <row r="9" spans="1:22" ht="15.65" customHeight="1" x14ac:dyDescent="0.3">
      <c r="C9" s="6"/>
      <c r="D9" s="19"/>
      <c r="E9" s="44" t="s">
        <v>11</v>
      </c>
      <c r="F9" s="45" t="s">
        <v>4</v>
      </c>
      <c r="G9" s="192">
        <v>1850</v>
      </c>
      <c r="H9" s="193" t="s">
        <v>114</v>
      </c>
      <c r="I9" s="194">
        <v>0.17855419361065533</v>
      </c>
      <c r="J9" s="195">
        <v>1861</v>
      </c>
      <c r="K9" s="193" t="s">
        <v>114</v>
      </c>
      <c r="L9" s="196">
        <v>0.18550637958532695</v>
      </c>
      <c r="M9" s="192">
        <v>1917</v>
      </c>
      <c r="N9" s="193" t="s">
        <v>114</v>
      </c>
      <c r="O9" s="196">
        <v>0.19002775574940522</v>
      </c>
      <c r="P9" s="192">
        <v>2226</v>
      </c>
      <c r="Q9" s="193" t="s">
        <v>114</v>
      </c>
      <c r="R9" s="196">
        <v>0.18508356198553255</v>
      </c>
      <c r="S9" s="192">
        <v>2100</v>
      </c>
      <c r="T9" s="193" t="s">
        <v>76</v>
      </c>
      <c r="U9" s="224">
        <v>0.18905293482175009</v>
      </c>
    </row>
    <row r="10" spans="1:22" ht="15.65" customHeight="1" x14ac:dyDescent="0.3">
      <c r="C10" s="6"/>
      <c r="D10" s="19" t="s">
        <v>53</v>
      </c>
      <c r="E10" s="33" t="s">
        <v>63</v>
      </c>
      <c r="F10" s="25" t="s">
        <v>48</v>
      </c>
      <c r="G10" s="197">
        <v>10556</v>
      </c>
      <c r="H10" s="198" t="s">
        <v>76</v>
      </c>
      <c r="I10" s="199">
        <v>0.50466128029832191</v>
      </c>
      <c r="J10" s="200">
        <v>10352</v>
      </c>
      <c r="K10" s="198" t="s">
        <v>76</v>
      </c>
      <c r="L10" s="201">
        <v>0.50784929356357933</v>
      </c>
      <c r="M10" s="197">
        <v>6996</v>
      </c>
      <c r="N10" s="198" t="s">
        <v>76</v>
      </c>
      <c r="O10" s="201">
        <v>0.40950597049871224</v>
      </c>
      <c r="P10" s="197">
        <v>6510</v>
      </c>
      <c r="Q10" s="198" t="s">
        <v>76</v>
      </c>
      <c r="R10" s="201">
        <v>0.35118951286615957</v>
      </c>
      <c r="S10" s="197">
        <v>6371.25</v>
      </c>
      <c r="T10" s="198" t="s">
        <v>76</v>
      </c>
      <c r="U10" s="166">
        <v>0.36450362572764849</v>
      </c>
    </row>
    <row r="11" spans="1:22" ht="15.65" customHeight="1" x14ac:dyDescent="0.3">
      <c r="C11" s="6"/>
      <c r="D11" s="6"/>
      <c r="E11" s="37" t="s">
        <v>10</v>
      </c>
      <c r="F11" s="38" t="s">
        <v>4</v>
      </c>
      <c r="G11" s="187">
        <v>6826</v>
      </c>
      <c r="H11" s="188" t="s">
        <v>114</v>
      </c>
      <c r="I11" s="189">
        <v>0.64664645699128454</v>
      </c>
      <c r="J11" s="190">
        <v>6387</v>
      </c>
      <c r="K11" s="188" t="s">
        <v>114</v>
      </c>
      <c r="L11" s="191">
        <v>0.61698222565687788</v>
      </c>
      <c r="M11" s="187">
        <v>3799</v>
      </c>
      <c r="N11" s="188" t="s">
        <v>114</v>
      </c>
      <c r="O11" s="191">
        <v>0.54302458547741561</v>
      </c>
      <c r="P11" s="187">
        <v>3767</v>
      </c>
      <c r="Q11" s="188" t="s">
        <v>114</v>
      </c>
      <c r="R11" s="191">
        <v>0.57864823348694316</v>
      </c>
      <c r="S11" s="187">
        <v>3737</v>
      </c>
      <c r="T11" s="188" t="s">
        <v>76</v>
      </c>
      <c r="U11" s="223">
        <v>0.58654110260937808</v>
      </c>
    </row>
    <row r="12" spans="1:22" ht="15.65" customHeight="1" x14ac:dyDescent="0.3">
      <c r="C12" s="10"/>
      <c r="D12" s="19"/>
      <c r="E12" s="44" t="s">
        <v>11</v>
      </c>
      <c r="F12" s="45" t="s">
        <v>4</v>
      </c>
      <c r="G12" s="192">
        <v>3730</v>
      </c>
      <c r="H12" s="193" t="s">
        <v>114</v>
      </c>
      <c r="I12" s="194">
        <v>0.35335354300871541</v>
      </c>
      <c r="J12" s="195">
        <v>3965</v>
      </c>
      <c r="K12" s="193" t="s">
        <v>114</v>
      </c>
      <c r="L12" s="196">
        <v>0.38301777434312212</v>
      </c>
      <c r="M12" s="192">
        <v>3197</v>
      </c>
      <c r="N12" s="193" t="s">
        <v>114</v>
      </c>
      <c r="O12" s="196">
        <v>0.45697541452258433</v>
      </c>
      <c r="P12" s="192">
        <v>2743</v>
      </c>
      <c r="Q12" s="193" t="s">
        <v>114</v>
      </c>
      <c r="R12" s="196">
        <v>0.42135176651305684</v>
      </c>
      <c r="S12" s="192">
        <v>2634.25</v>
      </c>
      <c r="T12" s="193" t="s">
        <v>76</v>
      </c>
      <c r="U12" s="224">
        <v>0.41345889739062192</v>
      </c>
    </row>
    <row r="13" spans="1:22" ht="15.65" customHeight="1" x14ac:dyDescent="0.3">
      <c r="A13" s="6"/>
      <c r="C13" s="6" t="s">
        <v>9</v>
      </c>
      <c r="D13" s="16" t="s">
        <v>55</v>
      </c>
      <c r="E13" s="37" t="s">
        <v>10</v>
      </c>
      <c r="F13" s="38" t="s">
        <v>48</v>
      </c>
      <c r="G13" s="39">
        <v>15337</v>
      </c>
      <c r="H13" s="40" t="s">
        <v>76</v>
      </c>
      <c r="I13" s="41">
        <v>0.73323134292680592</v>
      </c>
      <c r="J13" s="42">
        <v>14558</v>
      </c>
      <c r="K13" s="40" t="s">
        <v>76</v>
      </c>
      <c r="L13" s="43">
        <v>0.7141875981161695</v>
      </c>
      <c r="M13" s="39">
        <v>11970</v>
      </c>
      <c r="N13" s="40" t="s">
        <v>76</v>
      </c>
      <c r="O13" s="43">
        <v>0.70065558417232499</v>
      </c>
      <c r="P13" s="39">
        <v>13568</v>
      </c>
      <c r="Q13" s="40" t="s">
        <v>76</v>
      </c>
      <c r="R13" s="43">
        <v>0.73194152236068399</v>
      </c>
      <c r="S13" s="39">
        <v>12745</v>
      </c>
      <c r="T13" s="40" t="s">
        <v>76</v>
      </c>
      <c r="U13" s="225">
        <v>0.72915027818699318</v>
      </c>
    </row>
    <row r="14" spans="1:22" ht="15.65" customHeight="1" x14ac:dyDescent="0.3">
      <c r="B14" s="1"/>
      <c r="C14" s="10"/>
      <c r="D14" s="19"/>
      <c r="E14" s="44" t="s">
        <v>11</v>
      </c>
      <c r="F14" s="45" t="s">
        <v>48</v>
      </c>
      <c r="G14" s="46">
        <v>5580</v>
      </c>
      <c r="H14" s="47" t="s">
        <v>76</v>
      </c>
      <c r="I14" s="48">
        <v>0.26676865707319403</v>
      </c>
      <c r="J14" s="49">
        <v>5826</v>
      </c>
      <c r="K14" s="47" t="s">
        <v>76</v>
      </c>
      <c r="L14" s="50">
        <v>0.28581240188383045</v>
      </c>
      <c r="M14" s="46">
        <v>5114</v>
      </c>
      <c r="N14" s="47" t="s">
        <v>76</v>
      </c>
      <c r="O14" s="50">
        <v>0.29934441582767501</v>
      </c>
      <c r="P14" s="46">
        <v>4969</v>
      </c>
      <c r="Q14" s="47" t="s">
        <v>76</v>
      </c>
      <c r="R14" s="50">
        <v>0.26805847763931595</v>
      </c>
      <c r="S14" s="46">
        <v>4734.25</v>
      </c>
      <c r="T14" s="47" t="s">
        <v>76</v>
      </c>
      <c r="U14" s="226">
        <v>0.27084972181300687</v>
      </c>
    </row>
    <row r="15" spans="1:22" ht="15.65" customHeight="1" x14ac:dyDescent="0.3">
      <c r="A15" s="6"/>
      <c r="B15" s="157" t="s">
        <v>119</v>
      </c>
      <c r="C15" s="167" t="s">
        <v>64</v>
      </c>
      <c r="D15" s="159" t="s">
        <v>12</v>
      </c>
      <c r="E15" s="202" t="s">
        <v>63</v>
      </c>
      <c r="F15" s="25" t="s">
        <v>48</v>
      </c>
      <c r="G15" s="34">
        <v>107</v>
      </c>
      <c r="H15" s="30" t="s">
        <v>76</v>
      </c>
      <c r="I15" s="35">
        <v>1.0327188495318985E-2</v>
      </c>
      <c r="J15" s="34">
        <v>112</v>
      </c>
      <c r="K15" s="30" t="s">
        <v>76</v>
      </c>
      <c r="L15" s="35">
        <v>1.1164274322169059E-2</v>
      </c>
      <c r="M15" s="34">
        <v>131</v>
      </c>
      <c r="N15" s="30" t="s">
        <v>76</v>
      </c>
      <c r="O15" s="36">
        <v>1.2985725614591595E-2</v>
      </c>
      <c r="P15" s="34">
        <v>133</v>
      </c>
      <c r="Q15" s="30" t="s">
        <v>76</v>
      </c>
      <c r="R15" s="36">
        <v>1.1058451816745656E-2</v>
      </c>
      <c r="S15" s="34">
        <v>115</v>
      </c>
      <c r="T15" s="30" t="s">
        <v>76</v>
      </c>
      <c r="U15" s="106">
        <v>1.0352898811667267E-2</v>
      </c>
    </row>
    <row r="16" spans="1:22" ht="15.65" customHeight="1" x14ac:dyDescent="0.3">
      <c r="A16" s="6"/>
      <c r="B16" s="157"/>
      <c r="C16" s="157"/>
      <c r="D16" s="159"/>
      <c r="E16" s="203" t="s">
        <v>10</v>
      </c>
      <c r="F16" s="38" t="s">
        <v>4</v>
      </c>
      <c r="G16" s="39">
        <v>81</v>
      </c>
      <c r="H16" s="40"/>
      <c r="I16" s="41"/>
      <c r="J16" s="42">
        <v>87</v>
      </c>
      <c r="K16" s="40"/>
      <c r="L16" s="43"/>
      <c r="M16" s="39">
        <v>97</v>
      </c>
      <c r="N16" s="40"/>
      <c r="O16" s="43"/>
      <c r="P16" s="39">
        <v>102</v>
      </c>
      <c r="Q16" s="40"/>
      <c r="R16" s="43"/>
      <c r="S16" s="39">
        <v>85</v>
      </c>
      <c r="T16" s="40"/>
      <c r="U16" s="225"/>
    </row>
    <row r="17" spans="2:21" ht="15.65" customHeight="1" x14ac:dyDescent="0.3">
      <c r="B17" s="157"/>
      <c r="C17" s="157"/>
      <c r="D17" s="160"/>
      <c r="E17" s="204" t="s">
        <v>11</v>
      </c>
      <c r="F17" s="45" t="s">
        <v>4</v>
      </c>
      <c r="G17" s="46">
        <v>26</v>
      </c>
      <c r="H17" s="47"/>
      <c r="I17" s="48"/>
      <c r="J17" s="49">
        <v>25</v>
      </c>
      <c r="K17" s="47"/>
      <c r="L17" s="50"/>
      <c r="M17" s="46">
        <v>34</v>
      </c>
      <c r="N17" s="47"/>
      <c r="O17" s="50"/>
      <c r="P17" s="46">
        <v>31</v>
      </c>
      <c r="Q17" s="47"/>
      <c r="R17" s="50"/>
      <c r="S17" s="46">
        <v>30</v>
      </c>
      <c r="T17" s="47"/>
      <c r="U17" s="226"/>
    </row>
    <row r="18" spans="2:21" ht="15.65" customHeight="1" x14ac:dyDescent="0.3">
      <c r="B18" s="157"/>
      <c r="C18" s="157"/>
      <c r="D18" s="159" t="s">
        <v>13</v>
      </c>
      <c r="E18" s="202" t="s">
        <v>63</v>
      </c>
      <c r="F18" s="25" t="s">
        <v>48</v>
      </c>
      <c r="G18" s="34">
        <v>1517</v>
      </c>
      <c r="H18" s="30" t="s">
        <v>76</v>
      </c>
      <c r="I18" s="35">
        <v>0.14641443876073737</v>
      </c>
      <c r="J18" s="34">
        <v>1504</v>
      </c>
      <c r="K18" s="30" t="s">
        <v>76</v>
      </c>
      <c r="L18" s="35">
        <v>0.14992025518341306</v>
      </c>
      <c r="M18" s="34">
        <v>1517</v>
      </c>
      <c r="N18" s="30" t="s">
        <v>76</v>
      </c>
      <c r="O18" s="36">
        <v>0.1503766851704996</v>
      </c>
      <c r="P18" s="34">
        <v>1844</v>
      </c>
      <c r="Q18" s="30" t="s">
        <v>76</v>
      </c>
      <c r="R18" s="36">
        <v>0.15332169285773675</v>
      </c>
      <c r="S18" s="34">
        <v>1840</v>
      </c>
      <c r="T18" s="30" t="s">
        <v>76</v>
      </c>
      <c r="U18" s="106">
        <v>0.16564638098667628</v>
      </c>
    </row>
    <row r="19" spans="2:21" ht="15.65" customHeight="1" x14ac:dyDescent="0.3">
      <c r="B19" s="157"/>
      <c r="C19" s="157"/>
      <c r="D19" s="159"/>
      <c r="E19" s="203" t="s">
        <v>10</v>
      </c>
      <c r="F19" s="38" t="s">
        <v>4</v>
      </c>
      <c r="G19" s="39">
        <v>1210</v>
      </c>
      <c r="H19" s="40"/>
      <c r="I19" s="41"/>
      <c r="J19" s="42">
        <v>1185</v>
      </c>
      <c r="K19" s="40"/>
      <c r="L19" s="43"/>
      <c r="M19" s="39">
        <v>1183</v>
      </c>
      <c r="N19" s="40"/>
      <c r="O19" s="43"/>
      <c r="P19" s="39">
        <v>1435</v>
      </c>
      <c r="Q19" s="40"/>
      <c r="R19" s="43"/>
      <c r="S19" s="39">
        <v>1445</v>
      </c>
      <c r="T19" s="40"/>
      <c r="U19" s="225"/>
    </row>
    <row r="20" spans="2:21" ht="15.65" customHeight="1" x14ac:dyDescent="0.3">
      <c r="B20" s="157"/>
      <c r="C20" s="157"/>
      <c r="D20" s="160"/>
      <c r="E20" s="204" t="s">
        <v>11</v>
      </c>
      <c r="F20" s="45" t="s">
        <v>4</v>
      </c>
      <c r="G20" s="46">
        <v>307</v>
      </c>
      <c r="H20" s="47"/>
      <c r="I20" s="48"/>
      <c r="J20" s="49">
        <v>319</v>
      </c>
      <c r="K20" s="47"/>
      <c r="L20" s="50"/>
      <c r="M20" s="46">
        <v>334</v>
      </c>
      <c r="N20" s="47"/>
      <c r="O20" s="50"/>
      <c r="P20" s="46">
        <v>409</v>
      </c>
      <c r="Q20" s="47"/>
      <c r="R20" s="50"/>
      <c r="S20" s="46">
        <v>395</v>
      </c>
      <c r="T20" s="47"/>
      <c r="U20" s="226"/>
    </row>
    <row r="21" spans="2:21" ht="15.65" customHeight="1" x14ac:dyDescent="0.3">
      <c r="B21" s="157"/>
      <c r="C21" s="157"/>
      <c r="D21" s="159" t="s">
        <v>14</v>
      </c>
      <c r="E21" s="202" t="s">
        <v>63</v>
      </c>
      <c r="F21" s="25" t="s">
        <v>48</v>
      </c>
      <c r="G21" s="34">
        <v>1579</v>
      </c>
      <c r="H21" s="30" t="s">
        <v>76</v>
      </c>
      <c r="I21" s="35">
        <v>0.15239841714120259</v>
      </c>
      <c r="J21" s="34">
        <v>1578</v>
      </c>
      <c r="K21" s="30" t="s">
        <v>76</v>
      </c>
      <c r="L21" s="35">
        <v>0.15729665071770335</v>
      </c>
      <c r="M21" s="34">
        <v>1591</v>
      </c>
      <c r="N21" s="30" t="s">
        <v>76</v>
      </c>
      <c r="O21" s="36">
        <v>0.15771213322759714</v>
      </c>
      <c r="P21" s="34">
        <v>1886</v>
      </c>
      <c r="Q21" s="30" t="s">
        <v>76</v>
      </c>
      <c r="R21" s="36">
        <v>0.15681383553670908</v>
      </c>
      <c r="S21" s="34">
        <v>1846</v>
      </c>
      <c r="T21" s="30" t="s">
        <v>76</v>
      </c>
      <c r="U21" s="106">
        <v>0.16618653222902413</v>
      </c>
    </row>
    <row r="22" spans="2:21" ht="15.65" customHeight="1" x14ac:dyDescent="0.3">
      <c r="B22" s="157"/>
      <c r="C22" s="157"/>
      <c r="D22" s="159"/>
      <c r="E22" s="203" t="s">
        <v>10</v>
      </c>
      <c r="F22" s="38" t="s">
        <v>4</v>
      </c>
      <c r="G22" s="39">
        <v>1238</v>
      </c>
      <c r="H22" s="40"/>
      <c r="I22" s="41"/>
      <c r="J22" s="42">
        <v>1228</v>
      </c>
      <c r="K22" s="40"/>
      <c r="L22" s="43"/>
      <c r="M22" s="39">
        <v>1249</v>
      </c>
      <c r="N22" s="40"/>
      <c r="O22" s="43"/>
      <c r="P22" s="39">
        <v>1515</v>
      </c>
      <c r="Q22" s="40"/>
      <c r="R22" s="43"/>
      <c r="S22" s="39">
        <v>1465</v>
      </c>
      <c r="T22" s="40"/>
      <c r="U22" s="225"/>
    </row>
    <row r="23" spans="2:21" ht="15.65" customHeight="1" x14ac:dyDescent="0.3">
      <c r="B23" s="157"/>
      <c r="C23" s="157"/>
      <c r="D23" s="160"/>
      <c r="E23" s="204" t="s">
        <v>11</v>
      </c>
      <c r="F23" s="45" t="s">
        <v>4</v>
      </c>
      <c r="G23" s="46">
        <v>341</v>
      </c>
      <c r="H23" s="47"/>
      <c r="I23" s="48"/>
      <c r="J23" s="49">
        <v>350</v>
      </c>
      <c r="K23" s="47"/>
      <c r="L23" s="50"/>
      <c r="M23" s="46">
        <v>342</v>
      </c>
      <c r="N23" s="47"/>
      <c r="O23" s="50"/>
      <c r="P23" s="46">
        <v>371</v>
      </c>
      <c r="Q23" s="47"/>
      <c r="R23" s="50"/>
      <c r="S23" s="46">
        <v>381</v>
      </c>
      <c r="T23" s="47"/>
      <c r="U23" s="226"/>
    </row>
    <row r="24" spans="2:21" ht="15.65" customHeight="1" x14ac:dyDescent="0.3">
      <c r="B24" s="157"/>
      <c r="C24" s="157"/>
      <c r="D24" s="159" t="s">
        <v>15</v>
      </c>
      <c r="E24" s="202" t="s">
        <v>63</v>
      </c>
      <c r="F24" s="25" t="s">
        <v>48</v>
      </c>
      <c r="G24" s="34">
        <v>2858</v>
      </c>
      <c r="H24" s="30" t="s">
        <v>76</v>
      </c>
      <c r="I24" s="35">
        <v>0.27584210018337996</v>
      </c>
      <c r="J24" s="34">
        <v>2536</v>
      </c>
      <c r="K24" s="30" t="s">
        <v>76</v>
      </c>
      <c r="L24" s="35">
        <v>0.25279106858054229</v>
      </c>
      <c r="M24" s="34">
        <v>2419</v>
      </c>
      <c r="N24" s="30" t="s">
        <v>76</v>
      </c>
      <c r="O24" s="36">
        <v>0.23978984932593181</v>
      </c>
      <c r="P24" s="34">
        <v>2653</v>
      </c>
      <c r="Q24" s="30" t="s">
        <v>76</v>
      </c>
      <c r="R24" s="36">
        <v>0.22058701255508439</v>
      </c>
      <c r="S24" s="34">
        <v>2386</v>
      </c>
      <c r="T24" s="30" t="s">
        <v>76</v>
      </c>
      <c r="U24" s="106">
        <v>0.21480014404033129</v>
      </c>
    </row>
    <row r="25" spans="2:21" ht="15.65" customHeight="1" x14ac:dyDescent="0.3">
      <c r="B25" s="157"/>
      <c r="C25" s="157"/>
      <c r="D25" s="159"/>
      <c r="E25" s="203" t="s">
        <v>10</v>
      </c>
      <c r="F25" s="38" t="s">
        <v>4</v>
      </c>
      <c r="G25" s="39">
        <v>2162</v>
      </c>
      <c r="H25" s="40"/>
      <c r="I25" s="41"/>
      <c r="J25" s="42">
        <v>1902</v>
      </c>
      <c r="K25" s="40"/>
      <c r="L25" s="43"/>
      <c r="M25" s="39">
        <v>1803</v>
      </c>
      <c r="N25" s="40"/>
      <c r="O25" s="43"/>
      <c r="P25" s="39">
        <v>2001</v>
      </c>
      <c r="Q25" s="40"/>
      <c r="R25" s="43"/>
      <c r="S25" s="39">
        <v>1792</v>
      </c>
      <c r="T25" s="40"/>
      <c r="U25" s="225"/>
    </row>
    <row r="26" spans="2:21" ht="15.65" customHeight="1" x14ac:dyDescent="0.3">
      <c r="B26" s="157"/>
      <c r="C26" s="157"/>
      <c r="D26" s="160"/>
      <c r="E26" s="204" t="s">
        <v>11</v>
      </c>
      <c r="F26" s="45" t="s">
        <v>4</v>
      </c>
      <c r="G26" s="46">
        <v>696</v>
      </c>
      <c r="H26" s="47"/>
      <c r="I26" s="48"/>
      <c r="J26" s="49">
        <v>634</v>
      </c>
      <c r="K26" s="47"/>
      <c r="L26" s="50"/>
      <c r="M26" s="46">
        <v>616</v>
      </c>
      <c r="N26" s="47"/>
      <c r="O26" s="50"/>
      <c r="P26" s="46">
        <v>652</v>
      </c>
      <c r="Q26" s="47"/>
      <c r="R26" s="50"/>
      <c r="S26" s="46">
        <v>594</v>
      </c>
      <c r="T26" s="47"/>
      <c r="U26" s="226"/>
    </row>
    <row r="27" spans="2:21" ht="15.65" customHeight="1" x14ac:dyDescent="0.3">
      <c r="B27" s="157"/>
      <c r="C27" s="157"/>
      <c r="D27" s="159" t="s">
        <v>16</v>
      </c>
      <c r="E27" s="202" t="s">
        <v>63</v>
      </c>
      <c r="F27" s="25" t="s">
        <v>48</v>
      </c>
      <c r="G27" s="34">
        <v>3970</v>
      </c>
      <c r="H27" s="30" t="s">
        <v>76</v>
      </c>
      <c r="I27" s="35">
        <v>0.38316764791043334</v>
      </c>
      <c r="J27" s="34">
        <v>3989</v>
      </c>
      <c r="K27" s="30" t="s">
        <v>76</v>
      </c>
      <c r="L27" s="35">
        <v>0.39762759170653905</v>
      </c>
      <c r="M27" s="34">
        <v>4023</v>
      </c>
      <c r="N27" s="30" t="s">
        <v>76</v>
      </c>
      <c r="O27" s="36">
        <v>0.3987906423473434</v>
      </c>
      <c r="P27" s="34">
        <v>5038</v>
      </c>
      <c r="Q27" s="30" t="s">
        <v>76</v>
      </c>
      <c r="R27" s="36">
        <v>0.41889082896815499</v>
      </c>
      <c r="S27" s="34">
        <v>4553</v>
      </c>
      <c r="T27" s="30" t="s">
        <v>76</v>
      </c>
      <c r="U27" s="106">
        <v>0.40988476773496579</v>
      </c>
    </row>
    <row r="28" spans="2:21" ht="15.65" customHeight="1" x14ac:dyDescent="0.3">
      <c r="B28" s="157"/>
      <c r="C28" s="157"/>
      <c r="D28" s="159"/>
      <c r="E28" s="203" t="s">
        <v>10</v>
      </c>
      <c r="F28" s="38" t="s">
        <v>4</v>
      </c>
      <c r="G28" s="39">
        <v>3510</v>
      </c>
      <c r="H28" s="40"/>
      <c r="I28" s="41"/>
      <c r="J28" s="42">
        <v>3482</v>
      </c>
      <c r="K28" s="40"/>
      <c r="L28" s="43"/>
      <c r="M28" s="39">
        <v>3468</v>
      </c>
      <c r="N28" s="40"/>
      <c r="O28" s="43"/>
      <c r="P28" s="39">
        <v>4316</v>
      </c>
      <c r="Q28" s="40"/>
      <c r="R28" s="43"/>
      <c r="S28" s="39">
        <v>3892</v>
      </c>
      <c r="T28" s="40"/>
      <c r="U28" s="225"/>
    </row>
    <row r="29" spans="2:21" ht="15.65" customHeight="1" x14ac:dyDescent="0.3">
      <c r="B29" s="157"/>
      <c r="C29" s="157"/>
      <c r="D29" s="160"/>
      <c r="E29" s="204" t="s">
        <v>11</v>
      </c>
      <c r="F29" s="45" t="s">
        <v>4</v>
      </c>
      <c r="G29" s="46">
        <v>460</v>
      </c>
      <c r="H29" s="47"/>
      <c r="I29" s="48"/>
      <c r="J29" s="49">
        <v>507</v>
      </c>
      <c r="K29" s="47"/>
      <c r="L29" s="50"/>
      <c r="M29" s="46">
        <v>555</v>
      </c>
      <c r="N29" s="47"/>
      <c r="O29" s="50"/>
      <c r="P29" s="46">
        <v>722</v>
      </c>
      <c r="Q29" s="47"/>
      <c r="R29" s="50"/>
      <c r="S29" s="46">
        <v>661</v>
      </c>
      <c r="T29" s="47"/>
      <c r="U29" s="226"/>
    </row>
    <row r="30" spans="2:21" ht="15.65" customHeight="1" x14ac:dyDescent="0.3">
      <c r="B30" s="157"/>
      <c r="C30" s="157"/>
      <c r="D30" s="159" t="s">
        <v>17</v>
      </c>
      <c r="E30" s="202" t="s">
        <v>63</v>
      </c>
      <c r="F30" s="25" t="s">
        <v>48</v>
      </c>
      <c r="G30" s="34">
        <v>328</v>
      </c>
      <c r="H30" s="30" t="s">
        <v>76</v>
      </c>
      <c r="I30" s="35">
        <v>3.1657175948267544E-2</v>
      </c>
      <c r="J30" s="34">
        <v>310</v>
      </c>
      <c r="K30" s="30" t="s">
        <v>76</v>
      </c>
      <c r="L30" s="35">
        <v>3.0901116427432217E-2</v>
      </c>
      <c r="M30" s="34">
        <v>400</v>
      </c>
      <c r="N30" s="30" t="s">
        <v>76</v>
      </c>
      <c r="O30" s="36">
        <v>3.9651070578905628E-2</v>
      </c>
      <c r="P30" s="34">
        <v>473</v>
      </c>
      <c r="Q30" s="30" t="s">
        <v>76</v>
      </c>
      <c r="R30" s="36">
        <v>3.9328178265569134E-2</v>
      </c>
      <c r="S30" s="34">
        <v>367</v>
      </c>
      <c r="T30" s="30" t="s">
        <v>76</v>
      </c>
      <c r="U30" s="106">
        <v>3.3039250990277276E-2</v>
      </c>
    </row>
    <row r="31" spans="2:21" ht="15.65" customHeight="1" x14ac:dyDescent="0.3">
      <c r="B31" s="157"/>
      <c r="C31" s="157"/>
      <c r="D31" s="159"/>
      <c r="E31" s="203" t="s">
        <v>10</v>
      </c>
      <c r="F31" s="38" t="s">
        <v>4</v>
      </c>
      <c r="G31" s="39">
        <v>308</v>
      </c>
      <c r="H31" s="40"/>
      <c r="I31" s="41"/>
      <c r="J31" s="42">
        <v>284</v>
      </c>
      <c r="K31" s="40"/>
      <c r="L31" s="43"/>
      <c r="M31" s="39">
        <v>364</v>
      </c>
      <c r="N31" s="40"/>
      <c r="O31" s="43"/>
      <c r="P31" s="39">
        <v>432</v>
      </c>
      <c r="Q31" s="40"/>
      <c r="R31" s="43"/>
      <c r="S31" s="39">
        <v>329</v>
      </c>
      <c r="T31" s="40"/>
      <c r="U31" s="225"/>
    </row>
    <row r="32" spans="2:21" ht="15.65" customHeight="1" x14ac:dyDescent="0.3">
      <c r="B32" s="157"/>
      <c r="C32" s="157"/>
      <c r="D32" s="160"/>
      <c r="E32" s="204" t="s">
        <v>11</v>
      </c>
      <c r="F32" s="45" t="s">
        <v>4</v>
      </c>
      <c r="G32" s="46">
        <v>20</v>
      </c>
      <c r="H32" s="47"/>
      <c r="I32" s="48"/>
      <c r="J32" s="49">
        <v>26</v>
      </c>
      <c r="K32" s="47"/>
      <c r="L32" s="50"/>
      <c r="M32" s="46">
        <v>36</v>
      </c>
      <c r="N32" s="47"/>
      <c r="O32" s="50"/>
      <c r="P32" s="46">
        <v>41</v>
      </c>
      <c r="Q32" s="47"/>
      <c r="R32" s="50"/>
      <c r="S32" s="46">
        <v>38</v>
      </c>
      <c r="T32" s="47"/>
      <c r="U32" s="226"/>
    </row>
    <row r="33" spans="1:21" ht="15.65" customHeight="1" x14ac:dyDescent="0.3">
      <c r="B33" s="157"/>
      <c r="C33" s="157"/>
      <c r="D33" s="159" t="s">
        <v>18</v>
      </c>
      <c r="E33" s="202" t="s">
        <v>63</v>
      </c>
      <c r="F33" s="25" t="s">
        <v>48</v>
      </c>
      <c r="G33" s="34">
        <v>2</v>
      </c>
      <c r="H33" s="30" t="s">
        <v>76</v>
      </c>
      <c r="I33" s="35">
        <v>1.9303156066016793E-4</v>
      </c>
      <c r="J33" s="34">
        <v>3</v>
      </c>
      <c r="K33" s="30" t="s">
        <v>76</v>
      </c>
      <c r="L33" s="35">
        <v>2.9904306220095693E-4</v>
      </c>
      <c r="M33" s="34">
        <v>7</v>
      </c>
      <c r="N33" s="30" t="s">
        <v>76</v>
      </c>
      <c r="O33" s="36">
        <v>6.9389373513084856E-4</v>
      </c>
      <c r="P33" s="34">
        <v>0</v>
      </c>
      <c r="Q33" s="30" t="s">
        <v>76</v>
      </c>
      <c r="R33" s="36">
        <v>0</v>
      </c>
      <c r="S33" s="34">
        <v>1</v>
      </c>
      <c r="T33" s="30" t="s">
        <v>76</v>
      </c>
      <c r="U33" s="106">
        <v>9.002520705797624E-5</v>
      </c>
    </row>
    <row r="34" spans="1:21" ht="15.65" customHeight="1" x14ac:dyDescent="0.3">
      <c r="B34" s="157"/>
      <c r="C34" s="157"/>
      <c r="D34" s="159"/>
      <c r="E34" s="203" t="s">
        <v>10</v>
      </c>
      <c r="F34" s="38" t="s">
        <v>4</v>
      </c>
      <c r="G34" s="39">
        <v>2</v>
      </c>
      <c r="H34" s="40"/>
      <c r="I34" s="41"/>
      <c r="J34" s="42">
        <v>3</v>
      </c>
      <c r="K34" s="40"/>
      <c r="L34" s="43"/>
      <c r="M34" s="39">
        <v>7</v>
      </c>
      <c r="N34" s="40"/>
      <c r="O34" s="43"/>
      <c r="P34" s="39">
        <v>0</v>
      </c>
      <c r="Q34" s="40"/>
      <c r="R34" s="43"/>
      <c r="S34" s="39">
        <v>0</v>
      </c>
      <c r="T34" s="40"/>
      <c r="U34" s="225"/>
    </row>
    <row r="35" spans="1:21" ht="15.65" customHeight="1" x14ac:dyDescent="0.3">
      <c r="B35" s="158"/>
      <c r="C35" s="158"/>
      <c r="D35" s="160"/>
      <c r="E35" s="204" t="s">
        <v>11</v>
      </c>
      <c r="F35" s="45" t="s">
        <v>4</v>
      </c>
      <c r="G35" s="46">
        <v>0</v>
      </c>
      <c r="H35" s="47"/>
      <c r="I35" s="48"/>
      <c r="J35" s="49">
        <v>0</v>
      </c>
      <c r="K35" s="47"/>
      <c r="L35" s="50"/>
      <c r="M35" s="46">
        <v>0</v>
      </c>
      <c r="N35" s="47"/>
      <c r="O35" s="50"/>
      <c r="P35" s="46">
        <v>0</v>
      </c>
      <c r="Q35" s="47"/>
      <c r="R35" s="50"/>
      <c r="S35" s="46">
        <v>1</v>
      </c>
      <c r="T35" s="47"/>
      <c r="U35" s="226"/>
    </row>
    <row r="36" spans="1:21" ht="15.65" customHeight="1" x14ac:dyDescent="0.3">
      <c r="B36" s="3" t="s">
        <v>19</v>
      </c>
      <c r="C36" s="2" t="s">
        <v>81</v>
      </c>
      <c r="D36" s="19"/>
      <c r="E36" s="51"/>
      <c r="F36" s="24" t="s">
        <v>4</v>
      </c>
      <c r="G36" s="52">
        <v>241</v>
      </c>
      <c r="H36" s="53"/>
      <c r="I36" s="54"/>
      <c r="J36" s="52">
        <v>248</v>
      </c>
      <c r="K36" s="53"/>
      <c r="L36" s="55"/>
      <c r="M36" s="52">
        <v>260</v>
      </c>
      <c r="N36" s="53"/>
      <c r="O36" s="55"/>
      <c r="P36" s="52">
        <v>264</v>
      </c>
      <c r="Q36" s="53"/>
      <c r="R36" s="55"/>
      <c r="S36" s="52">
        <v>222</v>
      </c>
      <c r="T36" s="53"/>
      <c r="U36" s="227"/>
    </row>
    <row r="37" spans="1:21" ht="15.65" customHeight="1" x14ac:dyDescent="0.3">
      <c r="A37" s="6"/>
      <c r="C37" s="6" t="s">
        <v>9</v>
      </c>
      <c r="D37" s="16" t="s">
        <v>55</v>
      </c>
      <c r="E37" s="37" t="s">
        <v>10</v>
      </c>
      <c r="F37" s="38" t="s">
        <v>48</v>
      </c>
      <c r="G37" s="39">
        <v>186</v>
      </c>
      <c r="H37" s="40" t="s">
        <v>76</v>
      </c>
      <c r="I37" s="41">
        <v>0.77178423236514526</v>
      </c>
      <c r="J37" s="42">
        <v>183</v>
      </c>
      <c r="K37" s="40" t="s">
        <v>76</v>
      </c>
      <c r="L37" s="43">
        <v>0.73790322580645162</v>
      </c>
      <c r="M37" s="39">
        <v>187</v>
      </c>
      <c r="N37" s="40" t="s">
        <v>76</v>
      </c>
      <c r="O37" s="43">
        <v>0.71923076923076923</v>
      </c>
      <c r="P37" s="39">
        <v>183</v>
      </c>
      <c r="Q37" s="40" t="s">
        <v>76</v>
      </c>
      <c r="R37" s="43">
        <v>0.69318181818181823</v>
      </c>
      <c r="S37" s="39">
        <v>152</v>
      </c>
      <c r="T37" s="40" t="s">
        <v>76</v>
      </c>
      <c r="U37" s="225">
        <v>0.68468468468468469</v>
      </c>
    </row>
    <row r="38" spans="1:21" ht="15.65" customHeight="1" x14ac:dyDescent="0.3">
      <c r="A38" s="19"/>
      <c r="B38" s="1"/>
      <c r="C38" s="1"/>
      <c r="D38" s="19"/>
      <c r="E38" s="56" t="s">
        <v>11</v>
      </c>
      <c r="F38" s="45" t="s">
        <v>48</v>
      </c>
      <c r="G38" s="46">
        <v>55</v>
      </c>
      <c r="H38" s="47" t="s">
        <v>76</v>
      </c>
      <c r="I38" s="48">
        <v>0.22821576763485477</v>
      </c>
      <c r="J38" s="49">
        <v>65</v>
      </c>
      <c r="K38" s="47" t="s">
        <v>76</v>
      </c>
      <c r="L38" s="50">
        <v>0.26209677419354838</v>
      </c>
      <c r="M38" s="46">
        <v>73</v>
      </c>
      <c r="N38" s="47" t="s">
        <v>76</v>
      </c>
      <c r="O38" s="50">
        <v>0.28076923076923077</v>
      </c>
      <c r="P38" s="46">
        <v>81</v>
      </c>
      <c r="Q38" s="47" t="s">
        <v>76</v>
      </c>
      <c r="R38" s="50">
        <v>0.30681818181818182</v>
      </c>
      <c r="S38" s="46">
        <v>70</v>
      </c>
      <c r="T38" s="47" t="s">
        <v>76</v>
      </c>
      <c r="U38" s="226">
        <v>0.31531531531531531</v>
      </c>
    </row>
    <row r="39" spans="1:21" ht="15.65" customHeight="1" x14ac:dyDescent="0.3">
      <c r="A39" s="16" t="s">
        <v>69</v>
      </c>
      <c r="B39" s="1" t="s">
        <v>1</v>
      </c>
      <c r="C39" s="2" t="s">
        <v>82</v>
      </c>
      <c r="D39" s="19"/>
      <c r="E39" s="51"/>
      <c r="F39" s="25" t="s">
        <v>4</v>
      </c>
      <c r="G39" s="26">
        <v>2885</v>
      </c>
      <c r="H39" s="27"/>
      <c r="I39" s="28"/>
      <c r="J39" s="29">
        <v>3021</v>
      </c>
      <c r="K39" s="30"/>
      <c r="L39" s="31"/>
      <c r="M39" s="34">
        <v>2145</v>
      </c>
      <c r="N39" s="30"/>
      <c r="O39" s="31"/>
      <c r="P39" s="34">
        <f>2158+64+257</f>
        <v>2479</v>
      </c>
      <c r="Q39" s="30"/>
      <c r="R39" s="31"/>
      <c r="S39" s="34">
        <v>2687</v>
      </c>
      <c r="T39" s="30"/>
      <c r="U39" s="222"/>
    </row>
    <row r="40" spans="1:21" s="8" customFormat="1" ht="15.65" customHeight="1" x14ac:dyDescent="0.3">
      <c r="A40" s="6"/>
      <c r="B40" s="4"/>
      <c r="C40" s="6" t="s">
        <v>7</v>
      </c>
      <c r="D40" s="32" t="s">
        <v>67</v>
      </c>
      <c r="E40" s="19"/>
      <c r="F40" s="25" t="s">
        <v>48</v>
      </c>
      <c r="G40" s="58">
        <v>1606</v>
      </c>
      <c r="H40" s="59" t="s">
        <v>76</v>
      </c>
      <c r="I40" s="57">
        <v>0.55667244367417679</v>
      </c>
      <c r="J40" s="60">
        <v>1595</v>
      </c>
      <c r="K40" s="59" t="s">
        <v>76</v>
      </c>
      <c r="L40" s="61">
        <v>0.52797087057265801</v>
      </c>
      <c r="M40" s="58">
        <v>1536</v>
      </c>
      <c r="N40" s="59" t="s">
        <v>76</v>
      </c>
      <c r="O40" s="61">
        <v>0.71608391608391608</v>
      </c>
      <c r="P40" s="58">
        <f>1727+64+257</f>
        <v>2048</v>
      </c>
      <c r="Q40" s="59" t="s">
        <v>76</v>
      </c>
      <c r="R40" s="61">
        <v>0.80027803521779428</v>
      </c>
      <c r="S40" s="58">
        <v>2159</v>
      </c>
      <c r="T40" s="59" t="s">
        <v>76</v>
      </c>
      <c r="U40" s="100">
        <v>0.80349832526981768</v>
      </c>
    </row>
    <row r="41" spans="1:21" s="8" customFormat="1" ht="15.65" customHeight="1" x14ac:dyDescent="0.3">
      <c r="B41" s="1"/>
      <c r="C41" s="4"/>
      <c r="D41" s="19" t="s">
        <v>53</v>
      </c>
      <c r="E41" s="19"/>
      <c r="F41" s="25" t="s">
        <v>48</v>
      </c>
      <c r="G41" s="52">
        <v>1279</v>
      </c>
      <c r="H41" s="53" t="s">
        <v>76</v>
      </c>
      <c r="I41" s="70">
        <v>0.44332755632582321</v>
      </c>
      <c r="J41" s="77">
        <v>1426</v>
      </c>
      <c r="K41" s="53" t="s">
        <v>76</v>
      </c>
      <c r="L41" s="71">
        <v>0.47202912942734193</v>
      </c>
      <c r="M41" s="52">
        <v>609</v>
      </c>
      <c r="N41" s="53" t="s">
        <v>76</v>
      </c>
      <c r="O41" s="71">
        <v>0.28391608391608392</v>
      </c>
      <c r="P41" s="52">
        <v>431</v>
      </c>
      <c r="Q41" s="53" t="s">
        <v>76</v>
      </c>
      <c r="R41" s="71">
        <v>0.19972196478220575</v>
      </c>
      <c r="S41" s="52">
        <v>528</v>
      </c>
      <c r="T41" s="53" t="s">
        <v>76</v>
      </c>
      <c r="U41" s="228">
        <v>0.19650167473018235</v>
      </c>
    </row>
    <row r="42" spans="1:21" s="8" customFormat="1" ht="15.65" customHeight="1" x14ac:dyDescent="0.3">
      <c r="B42" s="4" t="s">
        <v>19</v>
      </c>
      <c r="C42" s="2" t="s">
        <v>82</v>
      </c>
      <c r="D42" s="19"/>
      <c r="E42" s="19"/>
      <c r="F42" s="25" t="s">
        <v>4</v>
      </c>
      <c r="G42" s="34">
        <v>67</v>
      </c>
      <c r="H42" s="30"/>
      <c r="I42" s="78"/>
      <c r="J42" s="29">
        <v>63</v>
      </c>
      <c r="K42" s="30"/>
      <c r="L42" s="79"/>
      <c r="M42" s="34">
        <v>73</v>
      </c>
      <c r="N42" s="30"/>
      <c r="O42" s="79"/>
      <c r="P42" s="34">
        <v>77</v>
      </c>
      <c r="Q42" s="30"/>
      <c r="R42" s="79"/>
      <c r="S42" s="34">
        <v>70</v>
      </c>
      <c r="T42" s="30"/>
      <c r="U42" s="144"/>
    </row>
    <row r="43" spans="1:21" s="8" customFormat="1" ht="15.65" customHeight="1" x14ac:dyDescent="0.3">
      <c r="A43" s="6"/>
      <c r="B43" s="4"/>
      <c r="C43" s="6" t="s">
        <v>9</v>
      </c>
      <c r="D43" s="3" t="s">
        <v>57</v>
      </c>
      <c r="E43" s="63" t="s">
        <v>10</v>
      </c>
      <c r="F43" s="38" t="s">
        <v>48</v>
      </c>
      <c r="G43" s="58">
        <v>32</v>
      </c>
      <c r="H43" s="59" t="s">
        <v>76</v>
      </c>
      <c r="I43" s="57">
        <v>0.47761194029850745</v>
      </c>
      <c r="J43" s="60">
        <v>29</v>
      </c>
      <c r="K43" s="59" t="s">
        <v>76</v>
      </c>
      <c r="L43" s="61">
        <v>0.46031746031746029</v>
      </c>
      <c r="M43" s="58">
        <v>40</v>
      </c>
      <c r="N43" s="59" t="s">
        <v>76</v>
      </c>
      <c r="O43" s="61">
        <v>0.54794520547945202</v>
      </c>
      <c r="P43" s="58">
        <v>48</v>
      </c>
      <c r="Q43" s="59" t="s">
        <v>76</v>
      </c>
      <c r="R43" s="61">
        <v>0.62337662337662336</v>
      </c>
      <c r="S43" s="58">
        <v>44</v>
      </c>
      <c r="T43" s="59" t="s">
        <v>76</v>
      </c>
      <c r="U43" s="100">
        <v>0.62857142857142856</v>
      </c>
    </row>
    <row r="44" spans="1:21" s="8" customFormat="1" ht="15.65" customHeight="1" x14ac:dyDescent="0.3">
      <c r="A44" s="19"/>
      <c r="B44" s="1"/>
      <c r="C44" s="1"/>
      <c r="D44" s="19"/>
      <c r="E44" s="33" t="s">
        <v>11</v>
      </c>
      <c r="F44" s="25" t="s">
        <v>48</v>
      </c>
      <c r="G44" s="46">
        <v>35</v>
      </c>
      <c r="H44" s="47" t="s">
        <v>76</v>
      </c>
      <c r="I44" s="48">
        <v>0.52238805970149249</v>
      </c>
      <c r="J44" s="49">
        <v>34</v>
      </c>
      <c r="K44" s="47" t="s">
        <v>76</v>
      </c>
      <c r="L44" s="50">
        <v>0.53968253968253965</v>
      </c>
      <c r="M44" s="46">
        <v>33</v>
      </c>
      <c r="N44" s="47" t="s">
        <v>76</v>
      </c>
      <c r="O44" s="50">
        <v>0.45205479452054792</v>
      </c>
      <c r="P44" s="46">
        <v>29</v>
      </c>
      <c r="Q44" s="47" t="s">
        <v>76</v>
      </c>
      <c r="R44" s="50">
        <v>0.37662337662337664</v>
      </c>
      <c r="S44" s="46">
        <v>26</v>
      </c>
      <c r="T44" s="47" t="s">
        <v>76</v>
      </c>
      <c r="U44" s="226">
        <v>0.37142857142857144</v>
      </c>
    </row>
    <row r="45" spans="1:21" s="8" customFormat="1" ht="15.65" customHeight="1" x14ac:dyDescent="0.3">
      <c r="A45" s="16"/>
      <c r="B45" s="3"/>
      <c r="C45" s="3"/>
      <c r="D45" s="16"/>
      <c r="E45" s="16"/>
      <c r="F45" s="80"/>
      <c r="G45" s="81"/>
      <c r="H45" s="82"/>
      <c r="I45" s="83"/>
      <c r="J45" s="81"/>
      <c r="K45" s="82"/>
      <c r="L45" s="83"/>
      <c r="M45" s="81"/>
      <c r="N45" s="82"/>
      <c r="O45" s="83"/>
      <c r="P45" s="81"/>
      <c r="Q45" s="82"/>
      <c r="R45" s="83"/>
      <c r="S45" s="81"/>
      <c r="T45" s="82"/>
      <c r="U45" s="83"/>
    </row>
    <row r="46" spans="1:21" s="11" customFormat="1" ht="15.65" customHeight="1" x14ac:dyDescent="0.3">
      <c r="A46" s="84" t="s">
        <v>49</v>
      </c>
      <c r="B46" s="1"/>
      <c r="C46" s="1"/>
      <c r="D46" s="19"/>
      <c r="E46" s="19"/>
      <c r="F46" s="85"/>
      <c r="G46" s="19"/>
      <c r="H46" s="76"/>
      <c r="I46" s="31"/>
      <c r="J46" s="19"/>
      <c r="K46" s="76"/>
      <c r="L46" s="31"/>
      <c r="M46" s="19"/>
      <c r="N46" s="76"/>
      <c r="O46" s="31"/>
      <c r="P46" s="19"/>
      <c r="Q46" s="76"/>
      <c r="R46" s="31"/>
      <c r="S46" s="19"/>
      <c r="T46" s="76"/>
      <c r="U46" s="31"/>
    </row>
    <row r="47" spans="1:21" s="12" customFormat="1" ht="24" customHeight="1" x14ac:dyDescent="0.3">
      <c r="A47" s="146"/>
      <c r="B47" s="147" t="s">
        <v>73</v>
      </c>
      <c r="C47" s="148"/>
      <c r="D47" s="147" t="s">
        <v>2</v>
      </c>
      <c r="E47" s="147"/>
      <c r="F47" s="149" t="s">
        <v>3</v>
      </c>
      <c r="G47" s="251" t="s">
        <v>5</v>
      </c>
      <c r="H47" s="252"/>
      <c r="I47" s="253"/>
      <c r="J47" s="252" t="s">
        <v>6</v>
      </c>
      <c r="K47" s="252"/>
      <c r="L47" s="252"/>
      <c r="M47" s="251" t="s">
        <v>113</v>
      </c>
      <c r="N47" s="252"/>
      <c r="O47" s="252"/>
      <c r="P47" s="251" t="s">
        <v>127</v>
      </c>
      <c r="Q47" s="252"/>
      <c r="R47" s="252"/>
      <c r="S47" s="251" t="s">
        <v>129</v>
      </c>
      <c r="T47" s="252"/>
      <c r="U47" s="252"/>
    </row>
    <row r="48" spans="1:21" ht="15.65" customHeight="1" x14ac:dyDescent="0.3">
      <c r="A48" s="16" t="s">
        <v>70</v>
      </c>
      <c r="B48" s="4" t="s">
        <v>1</v>
      </c>
      <c r="C48" s="2" t="s">
        <v>83</v>
      </c>
      <c r="D48" s="19"/>
      <c r="E48" s="19"/>
      <c r="F48" s="25" t="s">
        <v>4</v>
      </c>
      <c r="G48" s="26">
        <v>3055</v>
      </c>
      <c r="H48" s="27"/>
      <c r="I48" s="28"/>
      <c r="J48" s="29">
        <v>3363</v>
      </c>
      <c r="K48" s="30"/>
      <c r="L48" s="31"/>
      <c r="M48" s="34">
        <v>1982</v>
      </c>
      <c r="N48" s="30"/>
      <c r="O48" s="31"/>
      <c r="P48" s="34">
        <f>1764-92-56</f>
        <v>1616</v>
      </c>
      <c r="Q48" s="30"/>
      <c r="R48" s="31"/>
      <c r="S48" s="34">
        <v>1327.6</v>
      </c>
      <c r="T48" s="30"/>
      <c r="U48" s="222"/>
    </row>
    <row r="49" spans="1:21" ht="15.65" customHeight="1" x14ac:dyDescent="0.3">
      <c r="A49" s="6"/>
      <c r="C49" s="6" t="s">
        <v>7</v>
      </c>
      <c r="D49" s="32" t="s">
        <v>67</v>
      </c>
      <c r="F49" s="65" t="s">
        <v>48</v>
      </c>
      <c r="G49" s="66">
        <v>375</v>
      </c>
      <c r="H49" s="62" t="s">
        <v>76</v>
      </c>
      <c r="I49" s="86">
        <v>0.12274959083469722</v>
      </c>
      <c r="J49" s="68">
        <v>450</v>
      </c>
      <c r="K49" s="62" t="s">
        <v>76</v>
      </c>
      <c r="L49" s="87">
        <v>0.13380909901873328</v>
      </c>
      <c r="M49" s="66">
        <v>437</v>
      </c>
      <c r="N49" s="62" t="s">
        <v>76</v>
      </c>
      <c r="O49" s="87">
        <v>0.22048435923309789</v>
      </c>
      <c r="P49" s="66">
        <v>472</v>
      </c>
      <c r="Q49" s="62" t="s">
        <v>76</v>
      </c>
      <c r="R49" s="87">
        <v>0.29207920792079201</v>
      </c>
      <c r="S49" s="66">
        <v>433</v>
      </c>
      <c r="T49" s="62" t="s">
        <v>76</v>
      </c>
      <c r="U49" s="229">
        <v>0.32615245555890332</v>
      </c>
    </row>
    <row r="50" spans="1:21" ht="15.65" customHeight="1" x14ac:dyDescent="0.3">
      <c r="A50" s="4"/>
      <c r="C50" s="6"/>
      <c r="D50" s="6" t="s">
        <v>78</v>
      </c>
      <c r="E50" s="17" t="s">
        <v>10</v>
      </c>
      <c r="F50" s="64" t="s">
        <v>4</v>
      </c>
      <c r="G50" s="58">
        <v>278</v>
      </c>
      <c r="H50" s="59"/>
      <c r="I50" s="57"/>
      <c r="J50" s="60">
        <v>334</v>
      </c>
      <c r="K50" s="59"/>
      <c r="L50" s="61"/>
      <c r="M50" s="58">
        <v>320</v>
      </c>
      <c r="N50" s="59"/>
      <c r="O50" s="61"/>
      <c r="P50" s="58">
        <v>356</v>
      </c>
      <c r="Q50" s="59"/>
      <c r="R50" s="61"/>
      <c r="S50" s="58">
        <v>326</v>
      </c>
      <c r="T50" s="59"/>
      <c r="U50" s="100"/>
    </row>
    <row r="51" spans="1:21" ht="15.65" customHeight="1" x14ac:dyDescent="0.3">
      <c r="A51" s="4"/>
      <c r="C51" s="6"/>
      <c r="D51" s="19"/>
      <c r="E51" s="19" t="s">
        <v>11</v>
      </c>
      <c r="F51" s="25" t="s">
        <v>4</v>
      </c>
      <c r="G51" s="34">
        <v>97</v>
      </c>
      <c r="H51" s="30"/>
      <c r="I51" s="35"/>
      <c r="J51" s="29">
        <v>116</v>
      </c>
      <c r="K51" s="30"/>
      <c r="L51" s="36"/>
      <c r="M51" s="34">
        <v>117</v>
      </c>
      <c r="N51" s="30"/>
      <c r="O51" s="36"/>
      <c r="P51" s="34">
        <v>116</v>
      </c>
      <c r="Q51" s="30"/>
      <c r="R51" s="36"/>
      <c r="S51" s="34">
        <v>107</v>
      </c>
      <c r="T51" s="30"/>
      <c r="U51" s="106"/>
    </row>
    <row r="52" spans="1:21" ht="15.65" customHeight="1" x14ac:dyDescent="0.3">
      <c r="A52" s="4"/>
      <c r="C52" s="6"/>
      <c r="D52" s="254" t="s">
        <v>54</v>
      </c>
      <c r="E52" s="255"/>
      <c r="F52" s="65" t="s">
        <v>48</v>
      </c>
      <c r="G52" s="88">
        <v>208</v>
      </c>
      <c r="H52" s="22" t="s">
        <v>76</v>
      </c>
      <c r="I52" s="86">
        <v>0.55466666666666664</v>
      </c>
      <c r="J52" s="8">
        <v>260</v>
      </c>
      <c r="K52" s="22" t="s">
        <v>76</v>
      </c>
      <c r="L52" s="87">
        <v>0.57777777777777772</v>
      </c>
      <c r="M52" s="88">
        <v>249</v>
      </c>
      <c r="N52" s="22" t="s">
        <v>76</v>
      </c>
      <c r="O52" s="87">
        <v>0.56979405034324948</v>
      </c>
      <c r="P52" s="88">
        <v>300</v>
      </c>
      <c r="Q52" s="22" t="s">
        <v>76</v>
      </c>
      <c r="R52" s="87">
        <v>0.63559322033898302</v>
      </c>
      <c r="S52" s="230">
        <v>269</v>
      </c>
      <c r="T52" s="231" t="s">
        <v>76</v>
      </c>
      <c r="U52" s="229">
        <v>0.6212471131639723</v>
      </c>
    </row>
    <row r="53" spans="1:21" ht="15.65" customHeight="1" x14ac:dyDescent="0.3">
      <c r="A53" s="4"/>
      <c r="C53" s="6"/>
      <c r="D53" s="72" t="s">
        <v>59</v>
      </c>
      <c r="E53" s="17" t="s">
        <v>10</v>
      </c>
      <c r="F53" s="64" t="s">
        <v>4</v>
      </c>
      <c r="G53" s="89">
        <v>167</v>
      </c>
      <c r="H53" s="90"/>
      <c r="I53" s="57"/>
      <c r="J53" s="17">
        <v>202</v>
      </c>
      <c r="K53" s="90"/>
      <c r="L53" s="61"/>
      <c r="M53" s="89">
        <v>189</v>
      </c>
      <c r="N53" s="90"/>
      <c r="O53" s="61"/>
      <c r="P53" s="89">
        <v>234</v>
      </c>
      <c r="Q53" s="90"/>
      <c r="R53" s="61"/>
      <c r="S53" s="205">
        <v>207</v>
      </c>
      <c r="T53" s="206"/>
      <c r="U53" s="100"/>
    </row>
    <row r="54" spans="1:21" ht="15.65" customHeight="1" x14ac:dyDescent="0.3">
      <c r="A54" s="4"/>
      <c r="C54" s="6"/>
      <c r="D54" s="19"/>
      <c r="E54" s="19" t="s">
        <v>11</v>
      </c>
      <c r="F54" s="25" t="s">
        <v>4</v>
      </c>
      <c r="G54" s="75">
        <v>41</v>
      </c>
      <c r="H54" s="76"/>
      <c r="I54" s="35"/>
      <c r="J54" s="19">
        <v>58</v>
      </c>
      <c r="K54" s="76"/>
      <c r="L54" s="36"/>
      <c r="M54" s="75">
        <v>60</v>
      </c>
      <c r="N54" s="76"/>
      <c r="O54" s="36"/>
      <c r="P54" s="75">
        <v>66</v>
      </c>
      <c r="Q54" s="76"/>
      <c r="R54" s="36"/>
      <c r="S54" s="26">
        <v>62</v>
      </c>
      <c r="T54" s="27"/>
      <c r="U54" s="106"/>
    </row>
    <row r="55" spans="1:21" ht="15.65" customHeight="1" x14ac:dyDescent="0.3">
      <c r="A55" s="4"/>
      <c r="C55" s="6"/>
      <c r="D55" s="19" t="s">
        <v>53</v>
      </c>
      <c r="F55" s="65" t="s">
        <v>48</v>
      </c>
      <c r="G55" s="66">
        <v>2680</v>
      </c>
      <c r="H55" s="62" t="s">
        <v>76</v>
      </c>
      <c r="I55" s="86">
        <v>0.87725040916530284</v>
      </c>
      <c r="J55" s="68">
        <v>2913</v>
      </c>
      <c r="K55" s="62" t="s">
        <v>76</v>
      </c>
      <c r="L55" s="87">
        <v>0.86619090098126672</v>
      </c>
      <c r="M55" s="66">
        <v>1545</v>
      </c>
      <c r="N55" s="62" t="s">
        <v>76</v>
      </c>
      <c r="O55" s="87">
        <v>0.77951564076690216</v>
      </c>
      <c r="P55" s="66">
        <f>1292-92-56</f>
        <v>1144</v>
      </c>
      <c r="Q55" s="62" t="s">
        <v>76</v>
      </c>
      <c r="R55" s="87">
        <v>0.707920792079207</v>
      </c>
      <c r="S55" s="66">
        <v>894.6</v>
      </c>
      <c r="T55" s="62" t="s">
        <v>76</v>
      </c>
      <c r="U55" s="229">
        <v>0.67384754444109674</v>
      </c>
    </row>
    <row r="56" spans="1:21" ht="15.65" customHeight="1" x14ac:dyDescent="0.3">
      <c r="A56" s="4"/>
      <c r="C56" s="6"/>
      <c r="D56" s="6" t="s">
        <v>58</v>
      </c>
      <c r="E56" s="17" t="s">
        <v>10</v>
      </c>
      <c r="F56" s="64" t="s">
        <v>4</v>
      </c>
      <c r="G56" s="58">
        <v>1426</v>
      </c>
      <c r="H56" s="59"/>
      <c r="I56" s="57"/>
      <c r="J56" s="60">
        <v>1496</v>
      </c>
      <c r="K56" s="59"/>
      <c r="L56" s="61"/>
      <c r="M56" s="58">
        <v>860</v>
      </c>
      <c r="N56" s="59"/>
      <c r="O56" s="61"/>
      <c r="P56" s="58">
        <f>818-92</f>
        <v>726</v>
      </c>
      <c r="Q56" s="59"/>
      <c r="R56" s="61"/>
      <c r="S56" s="58">
        <v>517.6</v>
      </c>
      <c r="T56" s="59"/>
      <c r="U56" s="100"/>
    </row>
    <row r="57" spans="1:21" ht="15.65" customHeight="1" x14ac:dyDescent="0.3">
      <c r="A57" s="4"/>
      <c r="C57" s="10"/>
      <c r="D57" s="19"/>
      <c r="E57" s="19" t="s">
        <v>11</v>
      </c>
      <c r="F57" s="25" t="s">
        <v>4</v>
      </c>
      <c r="G57" s="34">
        <v>1254</v>
      </c>
      <c r="H57" s="30"/>
      <c r="I57" s="35"/>
      <c r="J57" s="29">
        <v>1417</v>
      </c>
      <c r="K57" s="30"/>
      <c r="L57" s="36"/>
      <c r="M57" s="34">
        <v>685</v>
      </c>
      <c r="N57" s="30"/>
      <c r="O57" s="36"/>
      <c r="P57" s="34">
        <f>474-56</f>
        <v>418</v>
      </c>
      <c r="Q57" s="30"/>
      <c r="R57" s="36"/>
      <c r="S57" s="34">
        <v>377</v>
      </c>
      <c r="T57" s="30"/>
      <c r="U57" s="106"/>
    </row>
    <row r="58" spans="1:21" ht="15.65" customHeight="1" x14ac:dyDescent="0.3">
      <c r="A58" s="6"/>
      <c r="C58" s="6" t="s">
        <v>9</v>
      </c>
      <c r="D58" s="8" t="s">
        <v>55</v>
      </c>
      <c r="E58" s="63" t="s">
        <v>10</v>
      </c>
      <c r="F58" s="64" t="s">
        <v>48</v>
      </c>
      <c r="G58" s="58">
        <v>1704</v>
      </c>
      <c r="H58" s="59" t="s">
        <v>76</v>
      </c>
      <c r="I58" s="57">
        <v>0.55777414075286413</v>
      </c>
      <c r="J58" s="60">
        <v>1830</v>
      </c>
      <c r="K58" s="59" t="s">
        <v>76</v>
      </c>
      <c r="L58" s="61">
        <v>0.54415700267618194</v>
      </c>
      <c r="M58" s="58">
        <v>1180</v>
      </c>
      <c r="N58" s="59" t="s">
        <v>76</v>
      </c>
      <c r="O58" s="61">
        <v>0.54415700267618194</v>
      </c>
      <c r="P58" s="58">
        <v>1174</v>
      </c>
      <c r="Q58" s="59" t="s">
        <v>76</v>
      </c>
      <c r="R58" s="61">
        <v>0.54415700267618194</v>
      </c>
      <c r="S58" s="58">
        <v>843.6</v>
      </c>
      <c r="T58" s="59" t="s">
        <v>76</v>
      </c>
      <c r="U58" s="100">
        <v>0.63543235914432061</v>
      </c>
    </row>
    <row r="59" spans="1:21" ht="15.65" customHeight="1" x14ac:dyDescent="0.3">
      <c r="A59" s="1"/>
      <c r="B59" s="1"/>
      <c r="C59" s="1"/>
      <c r="D59" s="19"/>
      <c r="E59" s="33" t="s">
        <v>11</v>
      </c>
      <c r="F59" s="25" t="s">
        <v>48</v>
      </c>
      <c r="G59" s="66">
        <v>1351</v>
      </c>
      <c r="H59" s="62" t="s">
        <v>76</v>
      </c>
      <c r="I59" s="67">
        <v>0.44222585924713587</v>
      </c>
      <c r="J59" s="68">
        <v>1533</v>
      </c>
      <c r="K59" s="62" t="s">
        <v>76</v>
      </c>
      <c r="L59" s="69">
        <v>0.455842997323818</v>
      </c>
      <c r="M59" s="66">
        <v>802</v>
      </c>
      <c r="N59" s="62" t="s">
        <v>76</v>
      </c>
      <c r="O59" s="69">
        <v>0.455842997323818</v>
      </c>
      <c r="P59" s="66">
        <v>590</v>
      </c>
      <c r="Q59" s="62" t="s">
        <v>76</v>
      </c>
      <c r="R59" s="69">
        <v>0.455842997323818</v>
      </c>
      <c r="S59" s="66">
        <v>484</v>
      </c>
      <c r="T59" s="62" t="s">
        <v>76</v>
      </c>
      <c r="U59" s="232">
        <v>0.36456764085567944</v>
      </c>
    </row>
    <row r="60" spans="1:21" ht="15.65" customHeight="1" x14ac:dyDescent="0.3">
      <c r="A60" s="32" t="s">
        <v>95</v>
      </c>
      <c r="B60" s="156" t="s">
        <v>119</v>
      </c>
      <c r="C60" s="2"/>
      <c r="D60" s="2" t="s">
        <v>80</v>
      </c>
      <c r="E60" s="2"/>
      <c r="F60" s="91" t="s">
        <v>75</v>
      </c>
      <c r="G60" s="92">
        <v>313</v>
      </c>
      <c r="H60" s="93" t="s">
        <v>76</v>
      </c>
      <c r="I60" s="71">
        <v>2.6200000000000001E-2</v>
      </c>
      <c r="J60" s="92">
        <v>332.5</v>
      </c>
      <c r="K60" s="93" t="s">
        <v>76</v>
      </c>
      <c r="L60" s="71">
        <v>2.8000000000000001E-2</v>
      </c>
      <c r="M60" s="92">
        <v>325</v>
      </c>
      <c r="N60" s="93" t="s">
        <v>76</v>
      </c>
      <c r="O60" s="71">
        <v>2.7300000000000001E-2</v>
      </c>
      <c r="P60" s="92">
        <v>400</v>
      </c>
      <c r="Q60" s="93" t="s">
        <v>76</v>
      </c>
      <c r="R60" s="71">
        <v>2.7300000000000001E-2</v>
      </c>
      <c r="S60" s="92">
        <v>379</v>
      </c>
      <c r="T60" s="53" t="s">
        <v>76</v>
      </c>
      <c r="U60" s="228">
        <v>2.7195752009184844E-2</v>
      </c>
    </row>
    <row r="61" spans="1:21" ht="14.5" customHeight="1" x14ac:dyDescent="0.3">
      <c r="A61" s="8" t="s">
        <v>44</v>
      </c>
      <c r="B61" s="157" t="s">
        <v>119</v>
      </c>
      <c r="C61" s="254" t="s">
        <v>84</v>
      </c>
      <c r="D61" s="254"/>
      <c r="E61" s="256"/>
      <c r="F61" s="25" t="s">
        <v>48</v>
      </c>
      <c r="G61" s="34">
        <v>246</v>
      </c>
      <c r="H61" s="62" t="s">
        <v>76</v>
      </c>
      <c r="I61" s="57">
        <v>2.3742881961200658E-2</v>
      </c>
      <c r="J61" s="29">
        <v>330</v>
      </c>
      <c r="K61" s="62" t="s">
        <v>76</v>
      </c>
      <c r="L61" s="57">
        <v>3.2894736842105261E-2</v>
      </c>
      <c r="M61" s="34">
        <v>228</v>
      </c>
      <c r="N61" s="62" t="s">
        <v>76</v>
      </c>
      <c r="O61" s="61">
        <v>2.2601110229976209E-2</v>
      </c>
      <c r="P61" s="34">
        <v>292</v>
      </c>
      <c r="Q61" s="62" t="s">
        <v>76</v>
      </c>
      <c r="R61" s="61">
        <v>2.4278706244283695E-2</v>
      </c>
      <c r="S61" s="34">
        <v>297</v>
      </c>
      <c r="T61" s="62" t="s">
        <v>76</v>
      </c>
      <c r="U61" s="100">
        <v>2.6737486496218942E-2</v>
      </c>
    </row>
    <row r="62" spans="1:21" ht="15.65" customHeight="1" x14ac:dyDescent="0.3">
      <c r="A62" s="6"/>
      <c r="C62" s="6"/>
      <c r="D62" s="6" t="s">
        <v>9</v>
      </c>
      <c r="E62" s="17" t="s">
        <v>10</v>
      </c>
      <c r="F62" s="64" t="s">
        <v>48</v>
      </c>
      <c r="G62" s="58">
        <v>186</v>
      </c>
      <c r="H62" s="59" t="s">
        <v>76</v>
      </c>
      <c r="I62" s="57">
        <v>2.1854071201973916E-2</v>
      </c>
      <c r="J62" s="60">
        <v>238</v>
      </c>
      <c r="K62" s="59" t="s">
        <v>76</v>
      </c>
      <c r="L62" s="57">
        <v>2.9127401786806999E-2</v>
      </c>
      <c r="M62" s="58">
        <v>186</v>
      </c>
      <c r="N62" s="59" t="s">
        <v>76</v>
      </c>
      <c r="O62" s="61">
        <v>2.2763431648513036E-2</v>
      </c>
      <c r="P62" s="58">
        <v>241</v>
      </c>
      <c r="Q62" s="59" t="s">
        <v>76</v>
      </c>
      <c r="R62" s="61">
        <v>2.458932761963065E-2</v>
      </c>
      <c r="S62" s="58">
        <v>246</v>
      </c>
      <c r="T62" s="59" t="s">
        <v>76</v>
      </c>
      <c r="U62" s="100">
        <v>2.730905861456483E-2</v>
      </c>
    </row>
    <row r="63" spans="1:21" ht="15.65" customHeight="1" x14ac:dyDescent="0.3">
      <c r="A63" s="4"/>
      <c r="B63" s="1"/>
      <c r="C63" s="1"/>
      <c r="D63" s="1"/>
      <c r="E63" s="19" t="s">
        <v>11</v>
      </c>
      <c r="F63" s="25" t="s">
        <v>48</v>
      </c>
      <c r="G63" s="66">
        <v>60</v>
      </c>
      <c r="H63" s="62" t="s">
        <v>76</v>
      </c>
      <c r="I63" s="67">
        <v>3.2432432432432434E-2</v>
      </c>
      <c r="J63" s="68">
        <v>92</v>
      </c>
      <c r="K63" s="62" t="s">
        <v>76</v>
      </c>
      <c r="L63" s="67">
        <v>4.9435787211176786E-2</v>
      </c>
      <c r="M63" s="66">
        <v>42</v>
      </c>
      <c r="N63" s="62" t="s">
        <v>76</v>
      </c>
      <c r="O63" s="69">
        <v>2.1909233176838811E-2</v>
      </c>
      <c r="P63" s="66">
        <v>51</v>
      </c>
      <c r="Q63" s="62" t="s">
        <v>76</v>
      </c>
      <c r="R63" s="69">
        <v>2.2911051212938006E-2</v>
      </c>
      <c r="S63" s="66">
        <v>51</v>
      </c>
      <c r="T63" s="62" t="s">
        <v>76</v>
      </c>
      <c r="U63" s="232">
        <v>2.4285714285714285E-2</v>
      </c>
    </row>
    <row r="64" spans="1:21" ht="15.65" customHeight="1" x14ac:dyDescent="0.3">
      <c r="B64" s="4" t="s">
        <v>19</v>
      </c>
      <c r="C64" s="254" t="s">
        <v>84</v>
      </c>
      <c r="D64" s="254"/>
      <c r="E64" s="256"/>
      <c r="F64" s="25" t="s">
        <v>48</v>
      </c>
      <c r="G64" s="52">
        <v>9</v>
      </c>
      <c r="H64" s="53" t="s">
        <v>76</v>
      </c>
      <c r="I64" s="70">
        <v>3.7344398340248962E-2</v>
      </c>
      <c r="J64" s="77">
        <v>13</v>
      </c>
      <c r="K64" s="53" t="s">
        <v>76</v>
      </c>
      <c r="L64" s="71">
        <v>5.2419354838709679E-2</v>
      </c>
      <c r="M64" s="52">
        <v>13</v>
      </c>
      <c r="N64" s="53" t="s">
        <v>76</v>
      </c>
      <c r="O64" s="71">
        <v>0.05</v>
      </c>
      <c r="P64" s="52">
        <v>15</v>
      </c>
      <c r="Q64" s="53" t="s">
        <v>76</v>
      </c>
      <c r="R64" s="71">
        <v>5.6818181818181816E-2</v>
      </c>
      <c r="S64" s="52">
        <v>10</v>
      </c>
      <c r="T64" s="53" t="s">
        <v>76</v>
      </c>
      <c r="U64" s="228">
        <v>4.5045045045045043E-2</v>
      </c>
    </row>
    <row r="65" spans="1:21" ht="15.65" customHeight="1" x14ac:dyDescent="0.3">
      <c r="A65" s="6"/>
      <c r="C65" s="6"/>
      <c r="D65" s="6" t="s">
        <v>9</v>
      </c>
      <c r="E65" s="18" t="s">
        <v>10</v>
      </c>
      <c r="F65" s="64" t="s">
        <v>75</v>
      </c>
      <c r="G65" s="58">
        <v>5</v>
      </c>
      <c r="H65" s="59" t="s">
        <v>76</v>
      </c>
      <c r="I65" s="57">
        <v>2.6881720430107527E-2</v>
      </c>
      <c r="J65" s="60">
        <v>9</v>
      </c>
      <c r="K65" s="59" t="s">
        <v>76</v>
      </c>
      <c r="L65" s="61">
        <v>4.9180327868852458E-2</v>
      </c>
      <c r="M65" s="58">
        <v>10</v>
      </c>
      <c r="N65" s="59" t="s">
        <v>76</v>
      </c>
      <c r="O65" s="61">
        <v>5.3475935828877004E-2</v>
      </c>
      <c r="P65" s="58">
        <v>12</v>
      </c>
      <c r="Q65" s="59" t="s">
        <v>76</v>
      </c>
      <c r="R65" s="61">
        <v>6.5573770491803282E-2</v>
      </c>
      <c r="S65" s="58">
        <v>8</v>
      </c>
      <c r="T65" s="59" t="s">
        <v>76</v>
      </c>
      <c r="U65" s="100">
        <v>5.2631578947368418E-2</v>
      </c>
    </row>
    <row r="66" spans="1:21" ht="15.65" customHeight="1" x14ac:dyDescent="0.3">
      <c r="A66" s="19"/>
      <c r="B66" s="1"/>
      <c r="C66" s="1"/>
      <c r="D66" s="1"/>
      <c r="E66" s="19" t="s">
        <v>11</v>
      </c>
      <c r="F66" s="25" t="s">
        <v>48</v>
      </c>
      <c r="G66" s="46">
        <v>4</v>
      </c>
      <c r="H66" s="47" t="s">
        <v>76</v>
      </c>
      <c r="I66" s="48">
        <v>7.2727272727272724E-2</v>
      </c>
      <c r="J66" s="49">
        <v>4</v>
      </c>
      <c r="K66" s="47" t="s">
        <v>76</v>
      </c>
      <c r="L66" s="50">
        <v>6.1538461538461542E-2</v>
      </c>
      <c r="M66" s="46">
        <v>3</v>
      </c>
      <c r="N66" s="47" t="s">
        <v>76</v>
      </c>
      <c r="O66" s="50">
        <v>4.1095890410958902E-2</v>
      </c>
      <c r="P66" s="46">
        <v>3</v>
      </c>
      <c r="Q66" s="47" t="s">
        <v>76</v>
      </c>
      <c r="R66" s="50">
        <v>3.7037037037037035E-2</v>
      </c>
      <c r="S66" s="46">
        <v>2</v>
      </c>
      <c r="T66" s="47" t="s">
        <v>76</v>
      </c>
      <c r="U66" s="226">
        <v>2.8571428571428571E-2</v>
      </c>
    </row>
    <row r="67" spans="1:21" ht="15.65" customHeight="1" x14ac:dyDescent="0.3">
      <c r="G67" s="68"/>
      <c r="H67" s="62"/>
      <c r="I67" s="94"/>
      <c r="J67" s="68"/>
      <c r="K67" s="62"/>
      <c r="L67" s="94"/>
      <c r="M67" s="68"/>
      <c r="N67" s="62"/>
      <c r="O67" s="94"/>
      <c r="P67" s="68"/>
      <c r="Q67" s="62"/>
      <c r="R67" s="94"/>
      <c r="S67" s="68"/>
      <c r="T67" s="62"/>
      <c r="U67" s="94"/>
    </row>
    <row r="68" spans="1:21" ht="15.65" customHeight="1" x14ac:dyDescent="0.3">
      <c r="A68" s="84" t="s">
        <v>47</v>
      </c>
      <c r="B68" s="1"/>
      <c r="C68" s="1"/>
      <c r="D68" s="19"/>
      <c r="E68" s="19"/>
      <c r="F68" s="85"/>
      <c r="G68" s="19"/>
      <c r="H68" s="76"/>
      <c r="I68" s="31"/>
      <c r="J68" s="19"/>
      <c r="K68" s="76"/>
      <c r="L68" s="31"/>
      <c r="M68" s="19"/>
      <c r="N68" s="76"/>
      <c r="O68" s="31"/>
      <c r="P68" s="19"/>
      <c r="Q68" s="76"/>
      <c r="R68" s="31"/>
      <c r="S68" s="19"/>
      <c r="T68" s="76"/>
      <c r="U68" s="31"/>
    </row>
    <row r="69" spans="1:21" s="12" customFormat="1" ht="24" customHeight="1" x14ac:dyDescent="0.3">
      <c r="A69" s="146"/>
      <c r="B69" s="147" t="s">
        <v>73</v>
      </c>
      <c r="C69" s="148"/>
      <c r="D69" s="147" t="s">
        <v>2</v>
      </c>
      <c r="E69" s="147"/>
      <c r="F69" s="149" t="s">
        <v>3</v>
      </c>
      <c r="G69" s="252" t="s">
        <v>5</v>
      </c>
      <c r="H69" s="252"/>
      <c r="I69" s="253"/>
      <c r="J69" s="252" t="s">
        <v>6</v>
      </c>
      <c r="K69" s="252"/>
      <c r="L69" s="252"/>
      <c r="M69" s="251" t="s">
        <v>113</v>
      </c>
      <c r="N69" s="252"/>
      <c r="O69" s="252"/>
      <c r="P69" s="251" t="s">
        <v>127</v>
      </c>
      <c r="Q69" s="252"/>
      <c r="R69" s="252"/>
      <c r="S69" s="251" t="s">
        <v>129</v>
      </c>
      <c r="T69" s="252"/>
      <c r="U69" s="252"/>
    </row>
    <row r="70" spans="1:21" ht="15.65" customHeight="1" x14ac:dyDescent="0.3">
      <c r="A70" s="16" t="s">
        <v>71</v>
      </c>
      <c r="B70" s="4" t="s">
        <v>19</v>
      </c>
      <c r="C70" s="3"/>
      <c r="D70" s="3" t="s">
        <v>26</v>
      </c>
      <c r="E70" s="17" t="s">
        <v>10</v>
      </c>
      <c r="F70" s="98" t="s">
        <v>21</v>
      </c>
      <c r="G70" s="99"/>
      <c r="H70" s="100"/>
      <c r="I70" s="61">
        <v>0.4</v>
      </c>
      <c r="J70" s="99"/>
      <c r="K70" s="100"/>
      <c r="L70" s="61">
        <v>0.3</v>
      </c>
      <c r="M70" s="99"/>
      <c r="N70" s="100"/>
      <c r="O70" s="61">
        <v>1</v>
      </c>
      <c r="P70" s="99"/>
      <c r="Q70" s="100"/>
      <c r="R70" s="61" t="s">
        <v>128</v>
      </c>
      <c r="S70" s="99"/>
      <c r="T70" s="100"/>
      <c r="U70" s="61">
        <v>1</v>
      </c>
    </row>
    <row r="71" spans="1:21" ht="15.65" customHeight="1" x14ac:dyDescent="0.3">
      <c r="D71" s="1"/>
      <c r="E71" s="19" t="s">
        <v>11</v>
      </c>
      <c r="F71" s="101" t="s">
        <v>21</v>
      </c>
      <c r="G71" s="102"/>
      <c r="H71" s="30"/>
      <c r="I71" s="79">
        <v>1</v>
      </c>
      <c r="J71" s="102"/>
      <c r="K71" s="30"/>
      <c r="L71" s="79">
        <v>1</v>
      </c>
      <c r="M71" s="102"/>
      <c r="N71" s="30"/>
      <c r="O71" s="79">
        <v>1</v>
      </c>
      <c r="P71" s="102"/>
      <c r="Q71" s="30"/>
      <c r="R71" s="79">
        <v>1</v>
      </c>
      <c r="S71" s="102"/>
      <c r="T71" s="30"/>
      <c r="U71" s="79">
        <v>2</v>
      </c>
    </row>
    <row r="72" spans="1:21" ht="15.65" customHeight="1" x14ac:dyDescent="0.3">
      <c r="D72" s="4" t="s">
        <v>27</v>
      </c>
      <c r="E72" s="17" t="s">
        <v>10</v>
      </c>
      <c r="F72" s="98" t="s">
        <v>21</v>
      </c>
      <c r="G72" s="99"/>
      <c r="H72" s="100"/>
      <c r="I72" s="61">
        <v>1</v>
      </c>
      <c r="J72" s="103"/>
      <c r="K72" s="104"/>
      <c r="L72" s="61">
        <v>1</v>
      </c>
      <c r="M72" s="103"/>
      <c r="N72" s="104"/>
      <c r="O72" s="61">
        <v>1</v>
      </c>
      <c r="P72" s="103"/>
      <c r="Q72" s="104"/>
      <c r="R72" s="61" t="s">
        <v>128</v>
      </c>
      <c r="S72" s="103"/>
      <c r="T72" s="104"/>
      <c r="U72" s="61">
        <v>1</v>
      </c>
    </row>
    <row r="73" spans="1:21" ht="15.65" customHeight="1" x14ac:dyDescent="0.3">
      <c r="A73" s="19"/>
      <c r="B73" s="1"/>
      <c r="C73" s="1"/>
      <c r="D73" s="1"/>
      <c r="E73" s="19" t="s">
        <v>11</v>
      </c>
      <c r="F73" s="101" t="s">
        <v>21</v>
      </c>
      <c r="G73" s="105"/>
      <c r="H73" s="106"/>
      <c r="I73" s="36">
        <v>1</v>
      </c>
      <c r="J73" s="105"/>
      <c r="K73" s="106"/>
      <c r="L73" s="36">
        <v>0.66666666666666663</v>
      </c>
      <c r="M73" s="105"/>
      <c r="N73" s="106"/>
      <c r="O73" s="36" t="s">
        <v>128</v>
      </c>
      <c r="P73" s="105"/>
      <c r="Q73" s="106"/>
      <c r="R73" s="36">
        <v>1</v>
      </c>
      <c r="S73" s="105"/>
      <c r="T73" s="106"/>
      <c r="U73" s="36">
        <v>1</v>
      </c>
    </row>
    <row r="75" spans="1:21" s="11" customFormat="1" ht="15.65" customHeight="1" x14ac:dyDescent="0.3">
      <c r="A75" s="84" t="s">
        <v>43</v>
      </c>
      <c r="B75" s="1"/>
      <c r="C75" s="1"/>
      <c r="D75" s="19"/>
      <c r="E75" s="19"/>
      <c r="F75" s="85"/>
      <c r="G75" s="19"/>
      <c r="H75" s="76"/>
      <c r="I75" s="31"/>
      <c r="J75" s="19"/>
      <c r="K75" s="76"/>
      <c r="L75" s="31"/>
      <c r="M75" s="19"/>
      <c r="N75" s="76"/>
      <c r="O75" s="31"/>
      <c r="P75" s="19"/>
      <c r="Q75" s="76"/>
      <c r="R75" s="31"/>
      <c r="S75" s="19"/>
      <c r="T75" s="76"/>
      <c r="U75" s="31"/>
    </row>
    <row r="76" spans="1:21" s="12" customFormat="1" ht="24" customHeight="1" x14ac:dyDescent="0.3">
      <c r="A76" s="146"/>
      <c r="B76" s="148"/>
      <c r="C76" s="148"/>
      <c r="D76" s="147" t="s">
        <v>2</v>
      </c>
      <c r="E76" s="147"/>
      <c r="F76" s="149" t="s">
        <v>3</v>
      </c>
      <c r="G76" s="251" t="s">
        <v>5</v>
      </c>
      <c r="H76" s="252"/>
      <c r="I76" s="253"/>
      <c r="J76" s="252" t="s">
        <v>6</v>
      </c>
      <c r="K76" s="252"/>
      <c r="L76" s="252"/>
      <c r="M76" s="251" t="s">
        <v>113</v>
      </c>
      <c r="N76" s="252"/>
      <c r="O76" s="252"/>
      <c r="P76" s="251" t="s">
        <v>127</v>
      </c>
      <c r="Q76" s="252"/>
      <c r="R76" s="252"/>
      <c r="S76" s="251" t="s">
        <v>129</v>
      </c>
      <c r="T76" s="252"/>
      <c r="U76" s="252"/>
    </row>
    <row r="77" spans="1:21" ht="15.65" customHeight="1" x14ac:dyDescent="0.3">
      <c r="A77" s="16" t="s">
        <v>20</v>
      </c>
      <c r="B77" s="157" t="s">
        <v>119</v>
      </c>
      <c r="C77" s="3"/>
      <c r="D77" s="2" t="s">
        <v>77</v>
      </c>
      <c r="E77" s="19"/>
      <c r="F77" s="25" t="s">
        <v>23</v>
      </c>
      <c r="G77" s="107">
        <v>44.3</v>
      </c>
      <c r="H77" s="108"/>
      <c r="I77" s="78"/>
      <c r="J77" s="109">
        <v>44.3</v>
      </c>
      <c r="K77" s="108"/>
      <c r="L77" s="79"/>
      <c r="M77" s="107">
        <v>44.5</v>
      </c>
      <c r="N77" s="108"/>
      <c r="O77" s="79"/>
      <c r="P77" s="107">
        <v>43.80923480279327</v>
      </c>
      <c r="Q77" s="108"/>
      <c r="R77" s="79"/>
      <c r="S77" s="152">
        <v>44.170985776017297</v>
      </c>
      <c r="T77" s="108"/>
      <c r="U77" s="79"/>
    </row>
    <row r="78" spans="1:21" ht="15.65" customHeight="1" x14ac:dyDescent="0.3">
      <c r="A78" s="6"/>
      <c r="B78" s="157"/>
      <c r="C78" s="6"/>
      <c r="D78" s="6" t="s">
        <v>9</v>
      </c>
      <c r="E78" s="17" t="s">
        <v>10</v>
      </c>
      <c r="F78" s="64" t="s">
        <v>23</v>
      </c>
      <c r="G78" s="110">
        <v>44.9</v>
      </c>
      <c r="H78" s="111"/>
      <c r="I78" s="96"/>
      <c r="J78" s="112">
        <v>45</v>
      </c>
      <c r="K78" s="111"/>
      <c r="L78" s="97"/>
      <c r="M78" s="110">
        <v>45</v>
      </c>
      <c r="N78" s="111"/>
      <c r="O78" s="97"/>
      <c r="P78" s="110">
        <v>44.221972903252592</v>
      </c>
      <c r="Q78" s="111"/>
      <c r="R78" s="97"/>
      <c r="S78" s="153">
        <v>44.665155417406801</v>
      </c>
      <c r="T78" s="111"/>
      <c r="U78" s="97"/>
    </row>
    <row r="79" spans="1:21" ht="15.65" customHeight="1" x14ac:dyDescent="0.3">
      <c r="B79" s="158"/>
      <c r="C79" s="1"/>
      <c r="D79" s="1"/>
      <c r="E79" s="19" t="s">
        <v>11</v>
      </c>
      <c r="F79" s="25" t="s">
        <v>23</v>
      </c>
      <c r="G79" s="107">
        <v>41.9</v>
      </c>
      <c r="H79" s="108"/>
      <c r="I79" s="78"/>
      <c r="J79" s="109">
        <v>41.6</v>
      </c>
      <c r="K79" s="108"/>
      <c r="L79" s="79"/>
      <c r="M79" s="107">
        <v>42.3</v>
      </c>
      <c r="N79" s="108"/>
      <c r="O79" s="79"/>
      <c r="P79" s="107">
        <v>41.991963408991907</v>
      </c>
      <c r="Q79" s="108"/>
      <c r="R79" s="79"/>
      <c r="S79" s="152">
        <v>42.0512333333333</v>
      </c>
      <c r="T79" s="108"/>
      <c r="U79" s="79"/>
    </row>
    <row r="80" spans="1:21" ht="15.65" customHeight="1" x14ac:dyDescent="0.3">
      <c r="B80" s="157" t="s">
        <v>19</v>
      </c>
      <c r="C80" s="3"/>
      <c r="D80" s="2" t="s">
        <v>77</v>
      </c>
      <c r="E80" s="19"/>
      <c r="F80" s="25" t="s">
        <v>23</v>
      </c>
      <c r="G80" s="107">
        <v>44.7</v>
      </c>
      <c r="H80" s="108"/>
      <c r="I80" s="78"/>
      <c r="J80" s="109">
        <v>44.2</v>
      </c>
      <c r="K80" s="108"/>
      <c r="L80" s="79"/>
      <c r="M80" s="154">
        <v>43.5</v>
      </c>
      <c r="N80" s="108"/>
      <c r="O80" s="79"/>
      <c r="P80" s="154">
        <v>40.470823095823093</v>
      </c>
      <c r="Q80" s="108"/>
      <c r="R80" s="79"/>
      <c r="S80" s="233">
        <v>43.165585585585603</v>
      </c>
      <c r="T80" s="108"/>
      <c r="U80" s="79"/>
    </row>
    <row r="81" spans="1:21" ht="15.65" customHeight="1" x14ac:dyDescent="0.3">
      <c r="A81" s="6"/>
      <c r="B81" s="157"/>
      <c r="C81" s="6"/>
      <c r="D81" s="6" t="s">
        <v>9</v>
      </c>
      <c r="E81" s="17" t="s">
        <v>10</v>
      </c>
      <c r="F81" s="64" t="s">
        <v>23</v>
      </c>
      <c r="G81" s="110">
        <v>46.586021505376344</v>
      </c>
      <c r="H81" s="111"/>
      <c r="I81" s="96"/>
      <c r="J81" s="112">
        <v>46.5</v>
      </c>
      <c r="K81" s="111"/>
      <c r="L81" s="97"/>
      <c r="M81" s="155">
        <v>45.4</v>
      </c>
      <c r="N81" s="111"/>
      <c r="O81" s="97"/>
      <c r="P81" s="155">
        <v>42.351351351351354</v>
      </c>
      <c r="Q81" s="111"/>
      <c r="R81" s="97"/>
      <c r="S81" s="234">
        <v>45.13</v>
      </c>
      <c r="T81" s="111"/>
      <c r="U81" s="97"/>
    </row>
    <row r="82" spans="1:21" ht="15.65" customHeight="1" x14ac:dyDescent="0.3">
      <c r="A82" s="19"/>
      <c r="B82" s="158"/>
      <c r="C82" s="1"/>
      <c r="D82" s="1"/>
      <c r="E82" s="19" t="s">
        <v>11</v>
      </c>
      <c r="F82" s="25" t="s">
        <v>23</v>
      </c>
      <c r="G82" s="107">
        <v>38.145454545454548</v>
      </c>
      <c r="H82" s="108"/>
      <c r="I82" s="78"/>
      <c r="J82" s="109">
        <v>37.799999999999997</v>
      </c>
      <c r="K82" s="108"/>
      <c r="L82" s="79"/>
      <c r="M82" s="154">
        <v>38.700000000000003</v>
      </c>
      <c r="N82" s="108"/>
      <c r="O82" s="79"/>
      <c r="P82" s="154">
        <v>36.222222222222221</v>
      </c>
      <c r="Q82" s="108"/>
      <c r="R82" s="79"/>
      <c r="S82" s="233">
        <v>38.9</v>
      </c>
      <c r="T82" s="108"/>
      <c r="U82" s="79"/>
    </row>
    <row r="83" spans="1:21" ht="15.65" customHeight="1" x14ac:dyDescent="0.3">
      <c r="A83" s="8" t="s">
        <v>24</v>
      </c>
      <c r="B83" s="157" t="s">
        <v>119</v>
      </c>
      <c r="D83" s="1" t="s">
        <v>77</v>
      </c>
      <c r="E83" s="19"/>
      <c r="F83" s="25" t="s">
        <v>25</v>
      </c>
      <c r="G83" s="107">
        <v>19.8</v>
      </c>
      <c r="H83" s="108"/>
      <c r="I83" s="78"/>
      <c r="J83" s="109">
        <v>19.899999999999999</v>
      </c>
      <c r="K83" s="108"/>
      <c r="L83" s="79"/>
      <c r="M83" s="107">
        <v>20.2</v>
      </c>
      <c r="N83" s="108"/>
      <c r="O83" s="79"/>
      <c r="P83" s="107">
        <v>19.847178813566401</v>
      </c>
      <c r="Q83" s="108"/>
      <c r="R83" s="79"/>
      <c r="S83" s="152">
        <v>19.766396290961499</v>
      </c>
      <c r="T83" s="108"/>
      <c r="U83" s="79"/>
    </row>
    <row r="84" spans="1:21" ht="15.65" customHeight="1" x14ac:dyDescent="0.3">
      <c r="A84" s="6"/>
      <c r="C84" s="6"/>
      <c r="D84" s="6" t="s">
        <v>9</v>
      </c>
      <c r="E84" s="17" t="s">
        <v>10</v>
      </c>
      <c r="F84" s="64" t="s">
        <v>25</v>
      </c>
      <c r="G84" s="110">
        <v>20.5</v>
      </c>
      <c r="H84" s="111"/>
      <c r="I84" s="96"/>
      <c r="J84" s="112">
        <v>20.6</v>
      </c>
      <c r="K84" s="111"/>
      <c r="L84" s="97"/>
      <c r="M84" s="110">
        <v>20.9</v>
      </c>
      <c r="N84" s="111"/>
      <c r="O84" s="97"/>
      <c r="P84" s="110">
        <v>20.450465494151146</v>
      </c>
      <c r="Q84" s="111"/>
      <c r="R84" s="97"/>
      <c r="S84" s="153">
        <v>20.429060834813502</v>
      </c>
      <c r="T84" s="111"/>
      <c r="U84" s="97"/>
    </row>
    <row r="85" spans="1:21" ht="15.65" customHeight="1" x14ac:dyDescent="0.3">
      <c r="B85" s="1"/>
      <c r="C85" s="1"/>
      <c r="D85" s="1"/>
      <c r="E85" s="19" t="s">
        <v>11</v>
      </c>
      <c r="F85" s="25" t="s">
        <v>25</v>
      </c>
      <c r="G85" s="107">
        <v>16.7</v>
      </c>
      <c r="H85" s="108"/>
      <c r="I85" s="78"/>
      <c r="J85" s="109">
        <v>16.7</v>
      </c>
      <c r="K85" s="108"/>
      <c r="L85" s="79"/>
      <c r="M85" s="107">
        <v>17.3</v>
      </c>
      <c r="N85" s="108"/>
      <c r="O85" s="79"/>
      <c r="P85" s="107">
        <v>17.190928698377235</v>
      </c>
      <c r="Q85" s="108"/>
      <c r="R85" s="79"/>
      <c r="S85" s="152">
        <v>16.923880952381001</v>
      </c>
      <c r="T85" s="108"/>
      <c r="U85" s="79"/>
    </row>
    <row r="86" spans="1:21" ht="15.65" customHeight="1" x14ac:dyDescent="0.3">
      <c r="B86" s="4" t="s">
        <v>19</v>
      </c>
      <c r="D86" s="1" t="s">
        <v>77</v>
      </c>
      <c r="E86" s="19"/>
      <c r="F86" s="25" t="s">
        <v>25</v>
      </c>
      <c r="G86" s="107">
        <v>20.7</v>
      </c>
      <c r="H86" s="108"/>
      <c r="I86" s="78"/>
      <c r="J86" s="109">
        <v>20.399999999999999</v>
      </c>
      <c r="K86" s="108"/>
      <c r="L86" s="79"/>
      <c r="M86" s="154">
        <v>19.5</v>
      </c>
      <c r="N86" s="108"/>
      <c r="O86" s="79"/>
      <c r="P86" s="154">
        <v>16.3021351856579</v>
      </c>
      <c r="Q86" s="108"/>
      <c r="R86" s="79"/>
      <c r="S86" s="233">
        <v>17.544864864864898</v>
      </c>
      <c r="T86" s="108"/>
      <c r="U86" s="79"/>
    </row>
    <row r="87" spans="1:21" ht="15.65" customHeight="1" x14ac:dyDescent="0.3">
      <c r="A87" s="6"/>
      <c r="B87" s="14"/>
      <c r="C87" s="6"/>
      <c r="D87" s="6" t="s">
        <v>9</v>
      </c>
      <c r="E87" s="17" t="s">
        <v>10</v>
      </c>
      <c r="F87" s="113" t="s">
        <v>25</v>
      </c>
      <c r="G87" s="110">
        <v>22.6</v>
      </c>
      <c r="H87" s="111"/>
      <c r="I87" s="96"/>
      <c r="J87" s="112">
        <v>22.8</v>
      </c>
      <c r="K87" s="111"/>
      <c r="L87" s="97"/>
      <c r="M87" s="155">
        <v>21.4</v>
      </c>
      <c r="N87" s="111"/>
      <c r="O87" s="97"/>
      <c r="P87" s="155">
        <v>18.229086229086214</v>
      </c>
      <c r="Q87" s="111"/>
      <c r="R87" s="97"/>
      <c r="S87" s="234">
        <v>19.38</v>
      </c>
      <c r="T87" s="111"/>
      <c r="U87" s="97"/>
    </row>
    <row r="88" spans="1:21" ht="15.65" customHeight="1" x14ac:dyDescent="0.3">
      <c r="A88" s="19"/>
      <c r="B88" s="15"/>
      <c r="C88" s="1"/>
      <c r="D88" s="1"/>
      <c r="E88" s="19" t="s">
        <v>11</v>
      </c>
      <c r="F88" s="114" t="s">
        <v>25</v>
      </c>
      <c r="G88" s="107">
        <v>14.2</v>
      </c>
      <c r="H88" s="108"/>
      <c r="I88" s="78"/>
      <c r="J88" s="109">
        <v>13.8</v>
      </c>
      <c r="K88" s="108"/>
      <c r="L88" s="79"/>
      <c r="M88" s="154">
        <v>14.6</v>
      </c>
      <c r="N88" s="108"/>
      <c r="O88" s="79"/>
      <c r="P88" s="154">
        <v>11.94865319865319</v>
      </c>
      <c r="Q88" s="108"/>
      <c r="R88" s="79"/>
      <c r="S88" s="233">
        <v>13.56</v>
      </c>
      <c r="T88" s="108"/>
      <c r="U88" s="79"/>
    </row>
    <row r="89" spans="1:21" ht="15.65" customHeight="1" x14ac:dyDescent="0.3">
      <c r="A89" s="16" t="s">
        <v>96</v>
      </c>
      <c r="B89" s="3" t="s">
        <v>19</v>
      </c>
      <c r="D89" s="1" t="s">
        <v>97</v>
      </c>
      <c r="E89" s="32"/>
      <c r="F89" s="24" t="s">
        <v>98</v>
      </c>
      <c r="G89" s="115" t="s">
        <v>111</v>
      </c>
      <c r="H89" s="116"/>
      <c r="I89" s="54"/>
      <c r="J89" s="117">
        <v>57.5</v>
      </c>
      <c r="K89" s="116"/>
      <c r="L89" s="55"/>
      <c r="M89" s="92">
        <v>56.7</v>
      </c>
      <c r="N89" s="116"/>
      <c r="O89" s="55"/>
      <c r="P89" s="92">
        <v>59.2</v>
      </c>
      <c r="Q89" s="116"/>
      <c r="R89" s="55"/>
      <c r="S89" s="217">
        <v>0.62845225530724014</v>
      </c>
      <c r="T89" s="116"/>
      <c r="U89" s="55"/>
    </row>
    <row r="90" spans="1:21" ht="15.65" customHeight="1" x14ac:dyDescent="0.3">
      <c r="A90" s="6" t="s">
        <v>99</v>
      </c>
      <c r="C90" s="6"/>
      <c r="D90" s="250" t="s">
        <v>100</v>
      </c>
      <c r="E90" s="17"/>
      <c r="F90" s="38" t="s">
        <v>98</v>
      </c>
      <c r="G90" s="118" t="s">
        <v>111</v>
      </c>
      <c r="H90" s="40"/>
      <c r="I90" s="119"/>
      <c r="J90" s="120">
        <v>65.099999999999994</v>
      </c>
      <c r="K90" s="40"/>
      <c r="L90" s="121"/>
      <c r="M90" s="151">
        <v>67.5</v>
      </c>
      <c r="N90" s="40"/>
      <c r="O90" s="121"/>
      <c r="P90" s="151">
        <v>67.7</v>
      </c>
      <c r="Q90" s="40"/>
      <c r="R90" s="121"/>
      <c r="S90" s="218">
        <v>0.70587697799209759</v>
      </c>
      <c r="T90" s="40"/>
      <c r="U90" s="121"/>
    </row>
    <row r="91" spans="1:21" ht="15.65" customHeight="1" x14ac:dyDescent="0.3">
      <c r="A91" s="19" t="s">
        <v>101</v>
      </c>
      <c r="B91" s="1"/>
      <c r="C91" s="1"/>
      <c r="D91" s="10" t="s">
        <v>112</v>
      </c>
      <c r="E91" s="19"/>
      <c r="F91" s="25" t="s">
        <v>98</v>
      </c>
      <c r="G91" s="102" t="s">
        <v>111</v>
      </c>
      <c r="H91" s="30"/>
      <c r="I91" s="78"/>
      <c r="J91" s="122">
        <v>32.799999999999997</v>
      </c>
      <c r="K91" s="30"/>
      <c r="L91" s="79"/>
      <c r="M91" s="152">
        <v>25.3</v>
      </c>
      <c r="N91" s="30"/>
      <c r="O91" s="79"/>
      <c r="P91" s="152">
        <v>30.1</v>
      </c>
      <c r="Q91" s="30"/>
      <c r="R91" s="79"/>
      <c r="S91" s="105">
        <v>0.3371627241418591</v>
      </c>
      <c r="T91" s="30"/>
      <c r="U91" s="79"/>
    </row>
    <row r="92" spans="1:21" ht="15.65" customHeight="1" x14ac:dyDescent="0.3">
      <c r="G92" s="123"/>
      <c r="H92" s="124"/>
      <c r="I92" s="94"/>
      <c r="J92" s="123"/>
      <c r="K92" s="124"/>
      <c r="L92" s="94"/>
      <c r="M92" s="123"/>
      <c r="N92" s="124"/>
      <c r="O92" s="94"/>
      <c r="P92" s="123"/>
      <c r="Q92" s="124"/>
      <c r="R92" s="94"/>
      <c r="S92" s="123"/>
      <c r="T92" s="124"/>
      <c r="U92" s="94" t="s">
        <v>134</v>
      </c>
    </row>
    <row r="93" spans="1:21" ht="15.65" customHeight="1" x14ac:dyDescent="0.3">
      <c r="A93" s="84" t="s">
        <v>46</v>
      </c>
      <c r="B93" s="1"/>
      <c r="C93" s="1"/>
      <c r="D93" s="19"/>
      <c r="E93" s="19"/>
      <c r="F93" s="85"/>
      <c r="G93" s="19"/>
      <c r="H93" s="76"/>
      <c r="I93" s="31"/>
      <c r="J93" s="19"/>
      <c r="K93" s="76"/>
      <c r="L93" s="31"/>
      <c r="M93" s="19"/>
      <c r="N93" s="76"/>
      <c r="O93" s="31"/>
      <c r="P93" s="19"/>
      <c r="Q93" s="76"/>
      <c r="R93" s="31"/>
      <c r="S93" s="19"/>
      <c r="T93" s="76"/>
      <c r="U93" s="31"/>
    </row>
    <row r="94" spans="1:21" s="12" customFormat="1" ht="23.5" customHeight="1" x14ac:dyDescent="0.3">
      <c r="A94" s="146"/>
      <c r="B94" s="147" t="s">
        <v>73</v>
      </c>
      <c r="C94" s="148"/>
      <c r="D94" s="147" t="s">
        <v>2</v>
      </c>
      <c r="E94" s="147"/>
      <c r="F94" s="149" t="s">
        <v>3</v>
      </c>
      <c r="G94" s="252" t="s">
        <v>5</v>
      </c>
      <c r="H94" s="252"/>
      <c r="I94" s="253"/>
      <c r="J94" s="252" t="s">
        <v>6</v>
      </c>
      <c r="K94" s="252"/>
      <c r="L94" s="252"/>
      <c r="M94" s="251" t="s">
        <v>113</v>
      </c>
      <c r="N94" s="252"/>
      <c r="O94" s="252"/>
      <c r="P94" s="251" t="s">
        <v>127</v>
      </c>
      <c r="Q94" s="252"/>
      <c r="R94" s="252"/>
      <c r="S94" s="251" t="s">
        <v>129</v>
      </c>
      <c r="T94" s="252"/>
      <c r="U94" s="252"/>
    </row>
    <row r="95" spans="1:21" ht="15.65" customHeight="1" x14ac:dyDescent="0.3">
      <c r="A95" s="16" t="s">
        <v>29</v>
      </c>
      <c r="B95" s="4" t="s">
        <v>1</v>
      </c>
      <c r="C95" s="3"/>
      <c r="D95" s="1" t="s">
        <v>85</v>
      </c>
      <c r="E95" s="19"/>
      <c r="F95" s="25" t="s">
        <v>4</v>
      </c>
      <c r="G95" s="29">
        <v>208</v>
      </c>
      <c r="H95" s="30"/>
      <c r="I95" s="78"/>
      <c r="J95" s="29">
        <v>313</v>
      </c>
      <c r="K95" s="30"/>
      <c r="L95" s="79"/>
      <c r="M95" s="34">
        <v>382</v>
      </c>
      <c r="N95" s="30"/>
      <c r="O95" s="79"/>
      <c r="P95" s="34">
        <v>436</v>
      </c>
      <c r="Q95" s="30"/>
      <c r="R95" s="79"/>
      <c r="S95" s="34">
        <v>677</v>
      </c>
      <c r="T95" s="30"/>
      <c r="U95" s="79"/>
    </row>
    <row r="96" spans="1:21" ht="15.65" customHeight="1" x14ac:dyDescent="0.3">
      <c r="A96" s="6"/>
      <c r="D96" s="6" t="s">
        <v>72</v>
      </c>
      <c r="E96" s="17" t="s">
        <v>74</v>
      </c>
      <c r="F96" s="64" t="s">
        <v>4</v>
      </c>
      <c r="G96" s="17">
        <v>75</v>
      </c>
      <c r="H96" s="90"/>
      <c r="I96" s="96"/>
      <c r="J96" s="60">
        <v>93</v>
      </c>
      <c r="K96" s="59"/>
      <c r="L96" s="97"/>
      <c r="M96" s="58">
        <v>93</v>
      </c>
      <c r="N96" s="59"/>
      <c r="O96" s="97"/>
      <c r="P96" s="58">
        <v>159</v>
      </c>
      <c r="Q96" s="59"/>
      <c r="R96" s="97"/>
      <c r="S96" s="58">
        <v>269</v>
      </c>
      <c r="T96" s="59"/>
      <c r="U96" s="97"/>
    </row>
    <row r="97" spans="1:21" ht="15.65" customHeight="1" x14ac:dyDescent="0.3">
      <c r="A97" s="19"/>
      <c r="B97" s="1"/>
      <c r="C97" s="1"/>
      <c r="D97" s="1"/>
      <c r="E97" s="19" t="s">
        <v>8</v>
      </c>
      <c r="F97" s="25" t="s">
        <v>4</v>
      </c>
      <c r="G97" s="19">
        <v>133</v>
      </c>
      <c r="H97" s="76"/>
      <c r="I97" s="78"/>
      <c r="J97" s="29">
        <v>220</v>
      </c>
      <c r="K97" s="30"/>
      <c r="L97" s="79"/>
      <c r="M97" s="34">
        <v>289</v>
      </c>
      <c r="N97" s="30"/>
      <c r="O97" s="79"/>
      <c r="P97" s="34">
        <v>277</v>
      </c>
      <c r="Q97" s="30"/>
      <c r="R97" s="79"/>
      <c r="S97" s="34">
        <v>408</v>
      </c>
      <c r="T97" s="30"/>
      <c r="U97" s="79"/>
    </row>
    <row r="98" spans="1:21" ht="15.65" customHeight="1" x14ac:dyDescent="0.3">
      <c r="A98" s="16" t="s">
        <v>102</v>
      </c>
      <c r="B98" s="4" t="s">
        <v>1</v>
      </c>
      <c r="C98" s="3"/>
      <c r="D98" s="1" t="s">
        <v>85</v>
      </c>
      <c r="E98" s="19"/>
      <c r="F98" s="25" t="s">
        <v>4</v>
      </c>
      <c r="G98" s="125">
        <v>3701</v>
      </c>
      <c r="H98" s="27"/>
      <c r="I98" s="28"/>
      <c r="J98" s="29">
        <v>3469</v>
      </c>
      <c r="K98" s="30"/>
      <c r="L98" s="31"/>
      <c r="M98" s="34">
        <v>2818</v>
      </c>
      <c r="N98" s="30"/>
      <c r="O98" s="31"/>
      <c r="P98" s="34">
        <v>3656</v>
      </c>
      <c r="Q98" s="30"/>
      <c r="R98" s="31"/>
      <c r="S98" s="34">
        <v>2896</v>
      </c>
      <c r="T98" s="30"/>
      <c r="U98" s="31"/>
    </row>
    <row r="99" spans="1:21" ht="15.65" customHeight="1" x14ac:dyDescent="0.3">
      <c r="A99" s="4" t="s">
        <v>94</v>
      </c>
      <c r="D99" s="6" t="s">
        <v>7</v>
      </c>
      <c r="E99" s="17" t="s">
        <v>74</v>
      </c>
      <c r="F99" s="64" t="s">
        <v>4</v>
      </c>
      <c r="G99" s="60">
        <v>2708</v>
      </c>
      <c r="H99" s="59"/>
      <c r="I99" s="96"/>
      <c r="J99" s="60">
        <v>2806</v>
      </c>
      <c r="K99" s="59"/>
      <c r="L99" s="97"/>
      <c r="M99" s="58">
        <v>2198</v>
      </c>
      <c r="N99" s="59"/>
      <c r="O99" s="97"/>
      <c r="P99" s="58">
        <v>2317</v>
      </c>
      <c r="Q99" s="59"/>
      <c r="R99" s="97"/>
      <c r="S99" s="58">
        <v>2142</v>
      </c>
      <c r="T99" s="59"/>
      <c r="U99" s="97"/>
    </row>
    <row r="100" spans="1:21" ht="15.65" customHeight="1" x14ac:dyDescent="0.3">
      <c r="A100" s="19"/>
      <c r="B100" s="1"/>
      <c r="C100" s="1"/>
      <c r="D100" s="1"/>
      <c r="E100" s="19" t="s">
        <v>8</v>
      </c>
      <c r="F100" s="25" t="s">
        <v>4</v>
      </c>
      <c r="G100" s="29">
        <v>993</v>
      </c>
      <c r="H100" s="30"/>
      <c r="I100" s="78"/>
      <c r="J100" s="29">
        <v>663</v>
      </c>
      <c r="K100" s="30"/>
      <c r="L100" s="79"/>
      <c r="M100" s="34">
        <v>620</v>
      </c>
      <c r="N100" s="30"/>
      <c r="O100" s="79"/>
      <c r="P100" s="34">
        <v>1339</v>
      </c>
      <c r="Q100" s="30"/>
      <c r="R100" s="79"/>
      <c r="S100" s="34">
        <v>754</v>
      </c>
      <c r="T100" s="30"/>
      <c r="U100" s="79"/>
    </row>
    <row r="101" spans="1:21" ht="15.65" customHeight="1" x14ac:dyDescent="0.3">
      <c r="A101" s="8" t="s">
        <v>124</v>
      </c>
      <c r="B101" s="4" t="s">
        <v>1</v>
      </c>
      <c r="D101" s="4" t="s">
        <v>7</v>
      </c>
      <c r="E101" s="17" t="s">
        <v>74</v>
      </c>
      <c r="F101" s="64" t="s">
        <v>62</v>
      </c>
      <c r="G101" s="126">
        <v>17.2</v>
      </c>
      <c r="H101" s="127"/>
      <c r="I101" s="128"/>
      <c r="J101" s="126">
        <v>26.8</v>
      </c>
      <c r="K101" s="127"/>
      <c r="L101" s="129"/>
      <c r="M101" s="153">
        <v>34.6</v>
      </c>
      <c r="N101" s="127"/>
      <c r="O101" s="129"/>
      <c r="P101" s="153">
        <v>38.799999999999997</v>
      </c>
      <c r="Q101" s="127"/>
      <c r="R101" s="129"/>
      <c r="S101" s="153">
        <v>45.806805365502342</v>
      </c>
      <c r="T101" s="127"/>
      <c r="U101" s="129"/>
    </row>
    <row r="102" spans="1:21" ht="15.65" customHeight="1" x14ac:dyDescent="0.3">
      <c r="A102" s="19"/>
      <c r="B102" s="1"/>
      <c r="C102" s="1"/>
      <c r="D102" s="1"/>
      <c r="E102" s="19" t="s">
        <v>8</v>
      </c>
      <c r="F102" s="25" t="s">
        <v>62</v>
      </c>
      <c r="G102" s="122">
        <v>9.4</v>
      </c>
      <c r="H102" s="130"/>
      <c r="I102" s="28"/>
      <c r="J102" s="122">
        <v>17.3</v>
      </c>
      <c r="K102" s="130"/>
      <c r="L102" s="31"/>
      <c r="M102" s="152">
        <v>14.6</v>
      </c>
      <c r="N102" s="130"/>
      <c r="O102" s="31"/>
      <c r="P102" s="152">
        <v>20</v>
      </c>
      <c r="Q102" s="130"/>
      <c r="R102" s="31"/>
      <c r="S102" s="152">
        <v>19.671215024509632</v>
      </c>
      <c r="T102" s="130"/>
      <c r="U102" s="31"/>
    </row>
    <row r="103" spans="1:21" ht="15.65" customHeight="1" x14ac:dyDescent="0.3">
      <c r="G103" s="131"/>
      <c r="H103" s="132"/>
      <c r="J103" s="131"/>
      <c r="K103" s="132"/>
      <c r="M103" s="131"/>
      <c r="N103" s="132"/>
      <c r="P103" s="131"/>
      <c r="Q103" s="132"/>
      <c r="S103" s="131"/>
      <c r="T103" s="132"/>
    </row>
    <row r="104" spans="1:21" ht="15.65" customHeight="1" x14ac:dyDescent="0.3">
      <c r="A104" s="84" t="s">
        <v>61</v>
      </c>
      <c r="B104" s="1"/>
      <c r="C104" s="1"/>
      <c r="D104" s="19"/>
      <c r="E104" s="19"/>
      <c r="F104" s="85"/>
      <c r="G104" s="29"/>
      <c r="H104" s="30"/>
      <c r="I104" s="79"/>
      <c r="J104" s="29"/>
      <c r="K104" s="30"/>
      <c r="L104" s="79"/>
      <c r="M104" s="29"/>
      <c r="N104" s="30"/>
      <c r="O104" s="79"/>
      <c r="P104" s="29"/>
      <c r="Q104" s="30"/>
      <c r="R104" s="79"/>
      <c r="S104" s="29"/>
      <c r="T104" s="30"/>
      <c r="U104" s="79"/>
    </row>
    <row r="105" spans="1:21" s="12" customFormat="1" ht="24" customHeight="1" x14ac:dyDescent="0.3">
      <c r="A105" s="146"/>
      <c r="B105" s="147" t="s">
        <v>73</v>
      </c>
      <c r="C105" s="148"/>
      <c r="D105" s="147" t="s">
        <v>2</v>
      </c>
      <c r="E105" s="147"/>
      <c r="F105" s="150" t="s">
        <v>3</v>
      </c>
      <c r="G105" s="251" t="s">
        <v>5</v>
      </c>
      <c r="H105" s="252"/>
      <c r="I105" s="253"/>
      <c r="J105" s="251" t="s">
        <v>6</v>
      </c>
      <c r="K105" s="252"/>
      <c r="L105" s="252"/>
      <c r="M105" s="251" t="s">
        <v>113</v>
      </c>
      <c r="N105" s="252"/>
      <c r="O105" s="252"/>
      <c r="P105" s="251" t="s">
        <v>127</v>
      </c>
      <c r="Q105" s="252"/>
      <c r="R105" s="252"/>
      <c r="S105" s="251" t="s">
        <v>129</v>
      </c>
      <c r="T105" s="252"/>
      <c r="U105" s="252"/>
    </row>
    <row r="106" spans="1:21" ht="15.65" customHeight="1" x14ac:dyDescent="0.3">
      <c r="A106" s="16" t="s">
        <v>30</v>
      </c>
      <c r="B106" s="4" t="s">
        <v>1</v>
      </c>
      <c r="C106" s="2" t="s">
        <v>87</v>
      </c>
      <c r="D106" s="19"/>
      <c r="E106" s="19"/>
      <c r="F106" s="101" t="s">
        <v>4</v>
      </c>
      <c r="G106" s="34">
        <v>331</v>
      </c>
      <c r="H106" s="27"/>
      <c r="I106" s="31"/>
      <c r="J106" s="34">
        <v>306</v>
      </c>
      <c r="K106" s="30"/>
      <c r="L106" s="31"/>
      <c r="M106" s="34">
        <v>276</v>
      </c>
      <c r="N106" s="30"/>
      <c r="O106" s="31"/>
      <c r="P106" s="34">
        <v>310</v>
      </c>
      <c r="Q106" s="30"/>
      <c r="R106" s="31"/>
      <c r="S106" s="34">
        <v>265</v>
      </c>
      <c r="T106" s="30"/>
      <c r="U106" s="222"/>
    </row>
    <row r="107" spans="1:21" ht="15.65" customHeight="1" x14ac:dyDescent="0.3">
      <c r="C107" s="7" t="s">
        <v>7</v>
      </c>
      <c r="D107" s="32" t="s">
        <v>67</v>
      </c>
      <c r="E107" s="19"/>
      <c r="F107" s="101" t="s">
        <v>75</v>
      </c>
      <c r="G107" s="34">
        <v>166</v>
      </c>
      <c r="H107" s="62" t="s">
        <v>76</v>
      </c>
      <c r="I107" s="57">
        <v>0.48275862068965519</v>
      </c>
      <c r="J107" s="34">
        <v>148</v>
      </c>
      <c r="K107" s="62" t="s">
        <v>76</v>
      </c>
      <c r="L107" s="61">
        <v>0.48366013071895425</v>
      </c>
      <c r="M107" s="34">
        <v>160</v>
      </c>
      <c r="N107" s="62" t="s">
        <v>76</v>
      </c>
      <c r="O107" s="61">
        <v>0.57971014492753625</v>
      </c>
      <c r="P107" s="34">
        <v>172</v>
      </c>
      <c r="Q107" s="62" t="s">
        <v>76</v>
      </c>
      <c r="R107" s="61">
        <v>0.55483870967741933</v>
      </c>
      <c r="S107" s="34">
        <v>149</v>
      </c>
      <c r="T107" s="62" t="s">
        <v>76</v>
      </c>
      <c r="U107" s="100">
        <v>0.56226415094339621</v>
      </c>
    </row>
    <row r="108" spans="1:21" ht="15.65" customHeight="1" x14ac:dyDescent="0.3">
      <c r="D108" s="6"/>
      <c r="E108" s="63" t="s">
        <v>10</v>
      </c>
      <c r="F108" s="98" t="s">
        <v>75</v>
      </c>
      <c r="G108" s="58">
        <v>164</v>
      </c>
      <c r="H108" s="59" t="s">
        <v>76</v>
      </c>
      <c r="I108" s="61">
        <v>0.98795180722891562</v>
      </c>
      <c r="J108" s="58">
        <v>146</v>
      </c>
      <c r="K108" s="59" t="s">
        <v>76</v>
      </c>
      <c r="L108" s="61">
        <v>0.98648648648648651</v>
      </c>
      <c r="M108" s="58">
        <v>158</v>
      </c>
      <c r="N108" s="59" t="s">
        <v>76</v>
      </c>
      <c r="O108" s="61">
        <v>0.98750000000000004</v>
      </c>
      <c r="P108" s="58">
        <v>170</v>
      </c>
      <c r="Q108" s="59" t="s">
        <v>76</v>
      </c>
      <c r="R108" s="61">
        <v>0.98837209302325579</v>
      </c>
      <c r="S108" s="58">
        <v>146</v>
      </c>
      <c r="T108" s="59" t="s">
        <v>76</v>
      </c>
      <c r="U108" s="100">
        <v>0.97986577181208057</v>
      </c>
    </row>
    <row r="109" spans="1:21" ht="15.65" customHeight="1" x14ac:dyDescent="0.3">
      <c r="D109" s="19"/>
      <c r="E109" s="33" t="s">
        <v>11</v>
      </c>
      <c r="F109" s="101" t="s">
        <v>75</v>
      </c>
      <c r="G109" s="46">
        <v>2</v>
      </c>
      <c r="H109" s="47" t="s">
        <v>76</v>
      </c>
      <c r="I109" s="50">
        <v>1.2048192771084338E-2</v>
      </c>
      <c r="J109" s="46">
        <v>2</v>
      </c>
      <c r="K109" s="47" t="s">
        <v>76</v>
      </c>
      <c r="L109" s="50">
        <v>1.3513513513513514E-2</v>
      </c>
      <c r="M109" s="46">
        <v>2</v>
      </c>
      <c r="N109" s="47" t="s">
        <v>76</v>
      </c>
      <c r="O109" s="50">
        <v>1.2500000000000001E-2</v>
      </c>
      <c r="P109" s="46">
        <v>2</v>
      </c>
      <c r="Q109" s="47" t="s">
        <v>76</v>
      </c>
      <c r="R109" s="50">
        <v>1.1627906976744186E-2</v>
      </c>
      <c r="S109" s="46">
        <v>3</v>
      </c>
      <c r="T109" s="47" t="s">
        <v>76</v>
      </c>
      <c r="U109" s="226">
        <v>2.0134228187919462E-2</v>
      </c>
    </row>
    <row r="110" spans="1:21" ht="15.65" customHeight="1" x14ac:dyDescent="0.3">
      <c r="D110" s="10" t="s">
        <v>60</v>
      </c>
      <c r="E110" s="19"/>
      <c r="F110" s="101" t="s">
        <v>75</v>
      </c>
      <c r="G110" s="75">
        <v>0</v>
      </c>
      <c r="H110" s="22" t="s">
        <v>76</v>
      </c>
      <c r="I110" s="41">
        <v>0</v>
      </c>
      <c r="J110" s="75">
        <v>0</v>
      </c>
      <c r="K110" s="22" t="s">
        <v>76</v>
      </c>
      <c r="L110" s="43">
        <v>0</v>
      </c>
      <c r="M110" s="75">
        <v>1</v>
      </c>
      <c r="N110" s="22" t="s">
        <v>76</v>
      </c>
      <c r="O110" s="43">
        <v>6.2500000000000003E-3</v>
      </c>
      <c r="P110" s="75">
        <v>2</v>
      </c>
      <c r="Q110" s="22" t="s">
        <v>76</v>
      </c>
      <c r="R110" s="43">
        <v>1.1627906976744186E-2</v>
      </c>
      <c r="S110" s="26">
        <v>6</v>
      </c>
      <c r="T110" s="231" t="s">
        <v>76</v>
      </c>
      <c r="U110" s="225">
        <v>4.0268456375838924E-2</v>
      </c>
    </row>
    <row r="111" spans="1:21" ht="15.65" customHeight="1" x14ac:dyDescent="0.3">
      <c r="D111" s="6"/>
      <c r="E111" s="63" t="s">
        <v>10</v>
      </c>
      <c r="F111" s="98" t="s">
        <v>75</v>
      </c>
      <c r="G111" s="89">
        <v>0</v>
      </c>
      <c r="H111" s="90" t="s">
        <v>76</v>
      </c>
      <c r="I111" s="57">
        <v>0</v>
      </c>
      <c r="J111" s="89">
        <v>0</v>
      </c>
      <c r="K111" s="90" t="s">
        <v>76</v>
      </c>
      <c r="L111" s="61">
        <v>0</v>
      </c>
      <c r="M111" s="89">
        <v>1</v>
      </c>
      <c r="N111" s="90" t="s">
        <v>76</v>
      </c>
      <c r="O111" s="61">
        <v>1</v>
      </c>
      <c r="P111" s="89">
        <v>2</v>
      </c>
      <c r="Q111" s="90" t="s">
        <v>76</v>
      </c>
      <c r="R111" s="61">
        <v>1</v>
      </c>
      <c r="S111" s="205">
        <v>6</v>
      </c>
      <c r="T111" s="206" t="s">
        <v>76</v>
      </c>
      <c r="U111" s="100">
        <v>1</v>
      </c>
    </row>
    <row r="112" spans="1:21" ht="15.65" customHeight="1" x14ac:dyDescent="0.3">
      <c r="D112" s="19"/>
      <c r="E112" s="33" t="s">
        <v>11</v>
      </c>
      <c r="F112" s="101" t="s">
        <v>75</v>
      </c>
      <c r="G112" s="133">
        <v>0</v>
      </c>
      <c r="H112" s="134" t="s">
        <v>76</v>
      </c>
      <c r="I112" s="48">
        <v>0</v>
      </c>
      <c r="J112" s="133">
        <v>0</v>
      </c>
      <c r="K112" s="134" t="s">
        <v>76</v>
      </c>
      <c r="L112" s="50">
        <v>0</v>
      </c>
      <c r="M112" s="133">
        <v>0</v>
      </c>
      <c r="N112" s="134" t="s">
        <v>76</v>
      </c>
      <c r="O112" s="50">
        <v>0</v>
      </c>
      <c r="P112" s="133">
        <v>0</v>
      </c>
      <c r="Q112" s="134" t="s">
        <v>76</v>
      </c>
      <c r="R112" s="50">
        <v>0</v>
      </c>
      <c r="S112" s="235">
        <v>0</v>
      </c>
      <c r="T112" s="236" t="s">
        <v>76</v>
      </c>
      <c r="U112" s="226">
        <v>0</v>
      </c>
    </row>
    <row r="113" spans="1:21" ht="15.65" customHeight="1" x14ac:dyDescent="0.3">
      <c r="D113" s="19" t="s">
        <v>53</v>
      </c>
      <c r="E113" s="19"/>
      <c r="F113" s="101" t="s">
        <v>75</v>
      </c>
      <c r="G113" s="34">
        <v>165</v>
      </c>
      <c r="H113" s="62" t="s">
        <v>76</v>
      </c>
      <c r="I113" s="41">
        <v>0.51724137931034486</v>
      </c>
      <c r="J113" s="34">
        <v>158</v>
      </c>
      <c r="K113" s="62" t="s">
        <v>76</v>
      </c>
      <c r="L113" s="43">
        <v>0.5163398692810458</v>
      </c>
      <c r="M113" s="34">
        <v>116</v>
      </c>
      <c r="N113" s="62" t="s">
        <v>76</v>
      </c>
      <c r="O113" s="43">
        <v>0.42028985507246375</v>
      </c>
      <c r="P113" s="34">
        <v>138</v>
      </c>
      <c r="Q113" s="62" t="s">
        <v>76</v>
      </c>
      <c r="R113" s="43">
        <v>0.44516129032258067</v>
      </c>
      <c r="S113" s="34">
        <v>116</v>
      </c>
      <c r="T113" s="62" t="s">
        <v>76</v>
      </c>
      <c r="U113" s="225">
        <v>0.43773584905660379</v>
      </c>
    </row>
    <row r="114" spans="1:21" ht="15.65" customHeight="1" x14ac:dyDescent="0.3">
      <c r="D114" s="6"/>
      <c r="E114" s="63" t="s">
        <v>10</v>
      </c>
      <c r="F114" s="98" t="s">
        <v>75</v>
      </c>
      <c r="G114" s="58">
        <v>165</v>
      </c>
      <c r="H114" s="59" t="s">
        <v>76</v>
      </c>
      <c r="I114" s="57">
        <v>1</v>
      </c>
      <c r="J114" s="58">
        <v>158</v>
      </c>
      <c r="K114" s="59" t="s">
        <v>76</v>
      </c>
      <c r="L114" s="61">
        <v>1</v>
      </c>
      <c r="M114" s="58">
        <v>115</v>
      </c>
      <c r="N114" s="59" t="s">
        <v>76</v>
      </c>
      <c r="O114" s="61">
        <v>0.99137931034482762</v>
      </c>
      <c r="P114" s="58">
        <v>129</v>
      </c>
      <c r="Q114" s="59" t="s">
        <v>76</v>
      </c>
      <c r="R114" s="61">
        <v>0.93478260869565222</v>
      </c>
      <c r="S114" s="58">
        <v>112</v>
      </c>
      <c r="T114" s="59" t="s">
        <v>76</v>
      </c>
      <c r="U114" s="100">
        <v>0.96551724137931039</v>
      </c>
    </row>
    <row r="115" spans="1:21" ht="15.65" customHeight="1" x14ac:dyDescent="0.3">
      <c r="C115" s="1"/>
      <c r="D115" s="19"/>
      <c r="E115" s="33" t="s">
        <v>11</v>
      </c>
      <c r="F115" s="101" t="s">
        <v>75</v>
      </c>
      <c r="G115" s="34">
        <v>0</v>
      </c>
      <c r="H115" s="62" t="s">
        <v>76</v>
      </c>
      <c r="I115" s="41">
        <v>0</v>
      </c>
      <c r="J115" s="34">
        <v>0</v>
      </c>
      <c r="K115" s="62" t="s">
        <v>76</v>
      </c>
      <c r="L115" s="43">
        <v>0</v>
      </c>
      <c r="M115" s="34">
        <v>1</v>
      </c>
      <c r="N115" s="62" t="s">
        <v>76</v>
      </c>
      <c r="O115" s="43">
        <v>8.6206896551724137E-3</v>
      </c>
      <c r="P115" s="34">
        <v>9</v>
      </c>
      <c r="Q115" s="62" t="s">
        <v>76</v>
      </c>
      <c r="R115" s="43">
        <v>6.5217391304347824E-2</v>
      </c>
      <c r="S115" s="34">
        <v>4</v>
      </c>
      <c r="T115" s="62" t="s">
        <v>76</v>
      </c>
      <c r="U115" s="225">
        <v>3.4482758620689655E-2</v>
      </c>
    </row>
    <row r="116" spans="1:21" ht="15.65" customHeight="1" x14ac:dyDescent="0.3">
      <c r="C116" s="6" t="s">
        <v>9</v>
      </c>
      <c r="D116" s="3" t="s">
        <v>56</v>
      </c>
      <c r="E116" s="63" t="s">
        <v>10</v>
      </c>
      <c r="F116" s="98" t="s">
        <v>75</v>
      </c>
      <c r="G116" s="58">
        <v>329</v>
      </c>
      <c r="H116" s="59" t="s">
        <v>76</v>
      </c>
      <c r="I116" s="61">
        <v>0.9939577039274925</v>
      </c>
      <c r="J116" s="58">
        <v>304</v>
      </c>
      <c r="K116" s="59" t="s">
        <v>76</v>
      </c>
      <c r="L116" s="61">
        <v>0.99346405228758172</v>
      </c>
      <c r="M116" s="58">
        <v>273</v>
      </c>
      <c r="N116" s="59" t="s">
        <v>76</v>
      </c>
      <c r="O116" s="61">
        <v>0.98913043478260865</v>
      </c>
      <c r="P116" s="58">
        <v>299</v>
      </c>
      <c r="Q116" s="59" t="s">
        <v>76</v>
      </c>
      <c r="R116" s="61">
        <v>0.96451612903225803</v>
      </c>
      <c r="S116" s="58">
        <v>258</v>
      </c>
      <c r="T116" s="59" t="s">
        <v>76</v>
      </c>
      <c r="U116" s="100">
        <v>0.97358490566037736</v>
      </c>
    </row>
    <row r="117" spans="1:21" ht="15.65" customHeight="1" x14ac:dyDescent="0.3">
      <c r="A117" s="19"/>
      <c r="B117" s="1"/>
      <c r="C117" s="1"/>
      <c r="D117" s="19"/>
      <c r="E117" s="33" t="s">
        <v>11</v>
      </c>
      <c r="F117" s="135" t="s">
        <v>75</v>
      </c>
      <c r="G117" s="46">
        <v>2</v>
      </c>
      <c r="H117" s="47" t="s">
        <v>76</v>
      </c>
      <c r="I117" s="50">
        <v>6.0422960725075529E-3</v>
      </c>
      <c r="J117" s="46">
        <v>2</v>
      </c>
      <c r="K117" s="47" t="s">
        <v>76</v>
      </c>
      <c r="L117" s="50">
        <v>6.5359477124183009E-3</v>
      </c>
      <c r="M117" s="46">
        <v>3</v>
      </c>
      <c r="N117" s="47" t="s">
        <v>76</v>
      </c>
      <c r="O117" s="50">
        <v>1.0869565217391304E-2</v>
      </c>
      <c r="P117" s="46">
        <v>11</v>
      </c>
      <c r="Q117" s="47" t="s">
        <v>76</v>
      </c>
      <c r="R117" s="50">
        <v>3.5483870967741936E-2</v>
      </c>
      <c r="S117" s="46">
        <v>7</v>
      </c>
      <c r="T117" s="47" t="s">
        <v>76</v>
      </c>
      <c r="U117" s="226">
        <v>2.6415094339622643E-2</v>
      </c>
    </row>
    <row r="118" spans="1:21" ht="15.65" customHeight="1" x14ac:dyDescent="0.3">
      <c r="A118" s="257" t="s">
        <v>93</v>
      </c>
      <c r="B118" s="4" t="s">
        <v>19</v>
      </c>
      <c r="C118" s="3"/>
      <c r="D118" s="13" t="s">
        <v>79</v>
      </c>
      <c r="E118" s="17"/>
      <c r="F118" s="98" t="s">
        <v>75</v>
      </c>
      <c r="G118" s="58">
        <v>2</v>
      </c>
      <c r="H118" s="59" t="s">
        <v>76</v>
      </c>
      <c r="I118" s="61">
        <v>0.16666666666666666</v>
      </c>
      <c r="J118" s="58">
        <v>2</v>
      </c>
      <c r="K118" s="59" t="s">
        <v>76</v>
      </c>
      <c r="L118" s="61">
        <v>0.16666666666666666</v>
      </c>
      <c r="M118" s="58">
        <v>2</v>
      </c>
      <c r="N118" s="59" t="s">
        <v>76</v>
      </c>
      <c r="O118" s="61">
        <v>0.182</v>
      </c>
      <c r="P118" s="58">
        <v>2</v>
      </c>
      <c r="Q118" s="59" t="s">
        <v>76</v>
      </c>
      <c r="R118" s="61">
        <v>0.2</v>
      </c>
      <c r="S118" s="58">
        <v>2</v>
      </c>
      <c r="T118" s="59" t="s">
        <v>76</v>
      </c>
      <c r="U118" s="100">
        <v>0.22222222222222221</v>
      </c>
    </row>
    <row r="119" spans="1:21" ht="15.65" customHeight="1" x14ac:dyDescent="0.3">
      <c r="A119" s="258"/>
      <c r="B119" s="1"/>
      <c r="D119" s="4" t="s">
        <v>110</v>
      </c>
      <c r="F119" s="136" t="s">
        <v>75</v>
      </c>
      <c r="G119" s="137">
        <v>0</v>
      </c>
      <c r="H119" s="138" t="s">
        <v>76</v>
      </c>
      <c r="I119" s="69">
        <v>0</v>
      </c>
      <c r="J119" s="137">
        <v>1</v>
      </c>
      <c r="K119" s="138" t="s">
        <v>76</v>
      </c>
      <c r="L119" s="69">
        <v>8.3333333333333329E-2</v>
      </c>
      <c r="M119" s="137">
        <v>1</v>
      </c>
      <c r="N119" s="138" t="s">
        <v>76</v>
      </c>
      <c r="O119" s="69">
        <v>9.0999999999999998E-2</v>
      </c>
      <c r="P119" s="137">
        <v>1</v>
      </c>
      <c r="Q119" s="138" t="s">
        <v>76</v>
      </c>
      <c r="R119" s="69">
        <v>0.1</v>
      </c>
      <c r="S119" s="66">
        <v>1</v>
      </c>
      <c r="T119" s="62" t="s">
        <v>76</v>
      </c>
      <c r="U119" s="232">
        <v>0.1111111111111111</v>
      </c>
    </row>
    <row r="120" spans="1:21" ht="15.65" customHeight="1" x14ac:dyDescent="0.3">
      <c r="A120" s="16" t="s">
        <v>31</v>
      </c>
      <c r="B120" s="4" t="s">
        <v>66</v>
      </c>
      <c r="C120" s="2" t="s">
        <v>86</v>
      </c>
      <c r="D120" s="32"/>
      <c r="E120" s="32"/>
      <c r="F120" s="91" t="s">
        <v>4</v>
      </c>
      <c r="G120" s="52">
        <v>63</v>
      </c>
      <c r="H120" s="139"/>
      <c r="I120" s="140"/>
      <c r="J120" s="52">
        <v>68</v>
      </c>
      <c r="K120" s="53"/>
      <c r="L120" s="140"/>
      <c r="M120" s="52">
        <v>82</v>
      </c>
      <c r="N120" s="53"/>
      <c r="O120" s="140"/>
      <c r="P120" s="52">
        <v>74</v>
      </c>
      <c r="Q120" s="53"/>
      <c r="R120" s="140"/>
      <c r="S120" s="52">
        <v>77</v>
      </c>
      <c r="T120" s="53"/>
      <c r="U120" s="237"/>
    </row>
    <row r="121" spans="1:21" ht="15.65" customHeight="1" x14ac:dyDescent="0.3">
      <c r="C121" s="6" t="s">
        <v>9</v>
      </c>
      <c r="D121" s="16" t="s">
        <v>55</v>
      </c>
      <c r="E121" s="63" t="s">
        <v>10</v>
      </c>
      <c r="F121" s="98" t="s">
        <v>75</v>
      </c>
      <c r="G121" s="58">
        <v>63</v>
      </c>
      <c r="H121" s="59" t="s">
        <v>76</v>
      </c>
      <c r="I121" s="61">
        <v>1</v>
      </c>
      <c r="J121" s="58">
        <v>68</v>
      </c>
      <c r="K121" s="59" t="s">
        <v>76</v>
      </c>
      <c r="L121" s="61">
        <v>1</v>
      </c>
      <c r="M121" s="58">
        <v>82</v>
      </c>
      <c r="N121" s="59" t="s">
        <v>76</v>
      </c>
      <c r="O121" s="61">
        <v>1</v>
      </c>
      <c r="P121" s="58">
        <v>74</v>
      </c>
      <c r="Q121" s="59" t="s">
        <v>76</v>
      </c>
      <c r="R121" s="61">
        <v>1</v>
      </c>
      <c r="S121" s="58">
        <v>75</v>
      </c>
      <c r="T121" s="59" t="s">
        <v>76</v>
      </c>
      <c r="U121" s="100">
        <v>0.97402597402597402</v>
      </c>
    </row>
    <row r="122" spans="1:21" ht="15.65" customHeight="1" x14ac:dyDescent="0.3">
      <c r="D122" s="19"/>
      <c r="E122" s="33" t="s">
        <v>11</v>
      </c>
      <c r="F122" s="101" t="s">
        <v>75</v>
      </c>
      <c r="G122" s="46">
        <v>0</v>
      </c>
      <c r="H122" s="47" t="s">
        <v>76</v>
      </c>
      <c r="I122" s="50">
        <v>0</v>
      </c>
      <c r="J122" s="46">
        <v>0</v>
      </c>
      <c r="K122" s="47" t="s">
        <v>76</v>
      </c>
      <c r="L122" s="50">
        <v>0</v>
      </c>
      <c r="M122" s="46">
        <v>0</v>
      </c>
      <c r="N122" s="47" t="s">
        <v>76</v>
      </c>
      <c r="O122" s="50">
        <v>0</v>
      </c>
      <c r="P122" s="46">
        <v>0</v>
      </c>
      <c r="Q122" s="47" t="s">
        <v>76</v>
      </c>
      <c r="R122" s="50">
        <v>0</v>
      </c>
      <c r="S122" s="46">
        <v>2</v>
      </c>
      <c r="T122" s="47" t="s">
        <v>76</v>
      </c>
      <c r="U122" s="226">
        <v>2.5974025974025976E-2</v>
      </c>
    </row>
    <row r="123" spans="1:21" ht="15.65" customHeight="1" x14ac:dyDescent="0.3">
      <c r="D123" s="19" t="s">
        <v>60</v>
      </c>
      <c r="E123" s="19"/>
      <c r="F123" s="101" t="s">
        <v>75</v>
      </c>
      <c r="G123" s="75">
        <v>0</v>
      </c>
      <c r="H123" s="22" t="s">
        <v>76</v>
      </c>
      <c r="I123" s="41">
        <v>0</v>
      </c>
      <c r="J123" s="75">
        <v>0</v>
      </c>
      <c r="K123" s="22" t="s">
        <v>76</v>
      </c>
      <c r="L123" s="43">
        <v>0</v>
      </c>
      <c r="M123" s="75">
        <v>0</v>
      </c>
      <c r="N123" s="22" t="s">
        <v>76</v>
      </c>
      <c r="O123" s="43">
        <v>0</v>
      </c>
      <c r="P123" s="75"/>
      <c r="Q123" s="22" t="s">
        <v>76</v>
      </c>
      <c r="R123" s="43">
        <v>0</v>
      </c>
      <c r="S123" s="26">
        <v>0</v>
      </c>
      <c r="T123" s="231" t="s">
        <v>76</v>
      </c>
      <c r="U123" s="225">
        <v>0</v>
      </c>
    </row>
    <row r="124" spans="1:21" ht="15.65" customHeight="1" x14ac:dyDescent="0.3">
      <c r="D124" s="6" t="s">
        <v>103</v>
      </c>
      <c r="E124" s="63" t="s">
        <v>10</v>
      </c>
      <c r="F124" s="98" t="s">
        <v>75</v>
      </c>
      <c r="G124" s="89">
        <v>0</v>
      </c>
      <c r="H124" s="90" t="s">
        <v>76</v>
      </c>
      <c r="I124" s="57">
        <v>0</v>
      </c>
      <c r="J124" s="89">
        <v>0</v>
      </c>
      <c r="K124" s="90" t="s">
        <v>76</v>
      </c>
      <c r="L124" s="61">
        <v>0</v>
      </c>
      <c r="M124" s="89">
        <v>0</v>
      </c>
      <c r="N124" s="90" t="s">
        <v>76</v>
      </c>
      <c r="O124" s="61">
        <v>0</v>
      </c>
      <c r="P124" s="89">
        <v>0</v>
      </c>
      <c r="Q124" s="90" t="s">
        <v>76</v>
      </c>
      <c r="R124" s="61">
        <v>0</v>
      </c>
      <c r="S124" s="205">
        <v>0</v>
      </c>
      <c r="T124" s="206"/>
      <c r="U124" s="100" t="s">
        <v>132</v>
      </c>
    </row>
    <row r="125" spans="1:21" ht="15.65" customHeight="1" x14ac:dyDescent="0.3">
      <c r="A125" s="19"/>
      <c r="B125" s="1"/>
      <c r="C125" s="1"/>
      <c r="D125" s="19"/>
      <c r="E125" s="33" t="s">
        <v>11</v>
      </c>
      <c r="F125" s="135" t="s">
        <v>75</v>
      </c>
      <c r="G125" s="133">
        <v>0</v>
      </c>
      <c r="H125" s="134" t="s">
        <v>76</v>
      </c>
      <c r="I125" s="48">
        <v>0</v>
      </c>
      <c r="J125" s="133">
        <v>0</v>
      </c>
      <c r="K125" s="134" t="s">
        <v>76</v>
      </c>
      <c r="L125" s="50">
        <v>0</v>
      </c>
      <c r="M125" s="133">
        <v>0</v>
      </c>
      <c r="N125" s="134" t="s">
        <v>76</v>
      </c>
      <c r="O125" s="50">
        <v>0</v>
      </c>
      <c r="P125" s="133">
        <v>0</v>
      </c>
      <c r="Q125" s="134" t="s">
        <v>76</v>
      </c>
      <c r="R125" s="50">
        <v>0</v>
      </c>
      <c r="S125" s="235">
        <v>0</v>
      </c>
      <c r="T125" s="236"/>
      <c r="U125" s="226" t="s">
        <v>132</v>
      </c>
    </row>
    <row r="126" spans="1:21" ht="15.65" customHeight="1" x14ac:dyDescent="0.3">
      <c r="G126" s="4"/>
      <c r="U126" s="23" t="s">
        <v>135</v>
      </c>
    </row>
    <row r="127" spans="1:21" ht="15.65" customHeight="1" x14ac:dyDescent="0.3">
      <c r="A127" s="84" t="s">
        <v>61</v>
      </c>
    </row>
    <row r="128" spans="1:21" s="12" customFormat="1" ht="24" customHeight="1" x14ac:dyDescent="0.3">
      <c r="A128" s="146"/>
      <c r="B128" s="147" t="s">
        <v>73</v>
      </c>
      <c r="C128" s="148"/>
      <c r="D128" s="147" t="s">
        <v>2</v>
      </c>
      <c r="E128" s="147"/>
      <c r="F128" s="150" t="s">
        <v>3</v>
      </c>
      <c r="G128" s="251" t="s">
        <v>5</v>
      </c>
      <c r="H128" s="252"/>
      <c r="I128" s="253"/>
      <c r="J128" s="251" t="s">
        <v>6</v>
      </c>
      <c r="K128" s="252"/>
      <c r="L128" s="252"/>
      <c r="M128" s="251" t="s">
        <v>113</v>
      </c>
      <c r="N128" s="252"/>
      <c r="O128" s="252"/>
      <c r="P128" s="251" t="s">
        <v>127</v>
      </c>
      <c r="Q128" s="252"/>
      <c r="R128" s="252"/>
      <c r="S128" s="251" t="s">
        <v>129</v>
      </c>
      <c r="T128" s="252"/>
      <c r="U128" s="252"/>
    </row>
    <row r="129" spans="1:22" ht="15.65" customHeight="1" x14ac:dyDescent="0.3">
      <c r="A129" s="8" t="s">
        <v>122</v>
      </c>
      <c r="B129" s="4" t="s">
        <v>1</v>
      </c>
      <c r="D129" s="1" t="s">
        <v>105</v>
      </c>
      <c r="E129" s="1"/>
      <c r="F129" s="101" t="s">
        <v>104</v>
      </c>
      <c r="G129" s="34">
        <v>2789</v>
      </c>
      <c r="H129" s="30"/>
      <c r="I129" s="36"/>
      <c r="J129" s="34">
        <v>2542</v>
      </c>
      <c r="K129" s="30"/>
      <c r="L129" s="36"/>
      <c r="M129" s="34">
        <v>2446</v>
      </c>
      <c r="N129" s="30"/>
      <c r="O129" s="36"/>
      <c r="P129" s="34">
        <v>2989</v>
      </c>
      <c r="Q129" s="30"/>
      <c r="R129" s="36"/>
      <c r="S129" s="34">
        <v>2574</v>
      </c>
      <c r="T129" s="30"/>
      <c r="U129" s="106"/>
      <c r="V129" s="242"/>
    </row>
    <row r="130" spans="1:22" ht="15.65" customHeight="1" x14ac:dyDescent="0.3">
      <c r="A130" s="159" t="s">
        <v>123</v>
      </c>
      <c r="D130" s="175" t="s">
        <v>136</v>
      </c>
      <c r="F130" s="91" t="s">
        <v>22</v>
      </c>
      <c r="G130" s="52"/>
      <c r="H130" s="53"/>
      <c r="I130" s="71">
        <v>6.5973467192542129E-2</v>
      </c>
      <c r="J130" s="52"/>
      <c r="K130" s="53"/>
      <c r="L130" s="71">
        <v>7.4744295830055069E-2</v>
      </c>
      <c r="M130" s="52"/>
      <c r="N130" s="53"/>
      <c r="O130" s="71">
        <v>7.2363041700735889E-2</v>
      </c>
      <c r="P130" s="52"/>
      <c r="Q130" s="53"/>
      <c r="R130" s="71">
        <v>7.6948812311809972E-2</v>
      </c>
      <c r="S130" s="52"/>
      <c r="T130" s="53"/>
      <c r="U130" s="228">
        <v>7.8088578088578095E-2</v>
      </c>
    </row>
    <row r="131" spans="1:22" s="8" customFormat="1" ht="15.65" customHeight="1" x14ac:dyDescent="0.3">
      <c r="A131" s="5" t="s">
        <v>131</v>
      </c>
      <c r="B131" s="4"/>
      <c r="C131" s="6"/>
      <c r="D131" s="7" t="s">
        <v>9</v>
      </c>
      <c r="E131" s="17" t="s">
        <v>10</v>
      </c>
      <c r="F131" s="98" t="s">
        <v>4</v>
      </c>
      <c r="G131" s="58">
        <v>2605</v>
      </c>
      <c r="H131" s="90"/>
      <c r="I131" s="129"/>
      <c r="J131" s="58">
        <v>2352</v>
      </c>
      <c r="K131" s="59"/>
      <c r="L131" s="129"/>
      <c r="M131" s="58">
        <v>2269</v>
      </c>
      <c r="N131" s="59"/>
      <c r="O131" s="129"/>
      <c r="P131" s="58">
        <v>2759</v>
      </c>
      <c r="Q131" s="59"/>
      <c r="R131" s="129"/>
      <c r="S131" s="58">
        <v>2373</v>
      </c>
      <c r="T131" s="59"/>
      <c r="U131" s="238"/>
    </row>
    <row r="132" spans="1:22" s="8" customFormat="1" ht="15.65" customHeight="1" x14ac:dyDescent="0.3">
      <c r="B132" s="1"/>
      <c r="C132" s="1"/>
      <c r="D132" s="1"/>
      <c r="E132" s="19" t="s">
        <v>11</v>
      </c>
      <c r="F132" s="101" t="s">
        <v>4</v>
      </c>
      <c r="G132" s="75">
        <v>184</v>
      </c>
      <c r="H132" s="76"/>
      <c r="I132" s="31"/>
      <c r="J132" s="34">
        <v>190</v>
      </c>
      <c r="K132" s="30"/>
      <c r="L132" s="31"/>
      <c r="M132" s="34">
        <v>177</v>
      </c>
      <c r="N132" s="30"/>
      <c r="O132" s="31"/>
      <c r="P132" s="34">
        <v>230</v>
      </c>
      <c r="Q132" s="30"/>
      <c r="R132" s="31"/>
      <c r="S132" s="34">
        <v>201</v>
      </c>
      <c r="T132" s="30"/>
      <c r="U132" s="222"/>
    </row>
    <row r="133" spans="1:22" s="8" customFormat="1" ht="15.65" customHeight="1" x14ac:dyDescent="0.3">
      <c r="B133" s="4" t="s">
        <v>19</v>
      </c>
      <c r="C133" s="3"/>
      <c r="D133" s="2" t="s">
        <v>105</v>
      </c>
      <c r="E133" s="19"/>
      <c r="F133" s="101" t="s">
        <v>104</v>
      </c>
      <c r="G133" s="34">
        <v>71</v>
      </c>
      <c r="H133" s="30"/>
      <c r="I133" s="36"/>
      <c r="J133" s="34">
        <v>59</v>
      </c>
      <c r="K133" s="30"/>
      <c r="L133" s="36"/>
      <c r="M133" s="34">
        <v>68</v>
      </c>
      <c r="N133" s="30"/>
      <c r="O133" s="36"/>
      <c r="P133" s="34">
        <v>64</v>
      </c>
      <c r="Q133" s="30"/>
      <c r="R133" s="36"/>
      <c r="S133" s="34">
        <v>51</v>
      </c>
      <c r="T133" s="30"/>
      <c r="U133" s="106"/>
    </row>
    <row r="134" spans="1:22" s="8" customFormat="1" ht="15.65" customHeight="1" x14ac:dyDescent="0.3">
      <c r="B134" s="4"/>
      <c r="C134" s="4"/>
      <c r="D134" s="3" t="s">
        <v>106</v>
      </c>
      <c r="F134" s="91" t="s">
        <v>22</v>
      </c>
      <c r="G134" s="52"/>
      <c r="H134" s="53"/>
      <c r="I134" s="36">
        <v>5.6338028169014086E-2</v>
      </c>
      <c r="J134" s="52"/>
      <c r="K134" s="53"/>
      <c r="L134" s="36">
        <v>8.4745762711864403E-2</v>
      </c>
      <c r="M134" s="52"/>
      <c r="N134" s="53"/>
      <c r="O134" s="36">
        <v>7.3529411764705885E-2</v>
      </c>
      <c r="P134" s="52"/>
      <c r="Q134" s="53"/>
      <c r="R134" s="36">
        <v>7.8125E-2</v>
      </c>
      <c r="S134" s="239"/>
      <c r="T134" s="240"/>
      <c r="U134" s="106">
        <v>0.11764705882352941</v>
      </c>
    </row>
    <row r="135" spans="1:22" s="8" customFormat="1" ht="15.65" customHeight="1" x14ac:dyDescent="0.3">
      <c r="B135" s="4"/>
      <c r="C135" s="6"/>
      <c r="D135" s="7" t="s">
        <v>9</v>
      </c>
      <c r="E135" s="17" t="s">
        <v>10</v>
      </c>
      <c r="F135" s="98" t="s">
        <v>4</v>
      </c>
      <c r="G135" s="89">
        <v>67</v>
      </c>
      <c r="H135" s="90"/>
      <c r="I135" s="129"/>
      <c r="J135" s="89">
        <v>54</v>
      </c>
      <c r="K135" s="90"/>
      <c r="L135" s="129"/>
      <c r="M135" s="89">
        <v>63</v>
      </c>
      <c r="N135" s="90"/>
      <c r="O135" s="129"/>
      <c r="P135" s="89">
        <v>59</v>
      </c>
      <c r="Q135" s="90"/>
      <c r="R135" s="129"/>
      <c r="S135" s="205">
        <v>45</v>
      </c>
      <c r="T135" s="206"/>
      <c r="U135" s="238"/>
    </row>
    <row r="136" spans="1:22" s="8" customFormat="1" ht="15.65" customHeight="1" x14ac:dyDescent="0.3">
      <c r="B136" s="1"/>
      <c r="C136" s="1"/>
      <c r="D136" s="1"/>
      <c r="E136" s="19" t="s">
        <v>11</v>
      </c>
      <c r="F136" s="101" t="s">
        <v>4</v>
      </c>
      <c r="G136" s="75">
        <v>4</v>
      </c>
      <c r="H136" s="76"/>
      <c r="I136" s="31"/>
      <c r="J136" s="75">
        <v>5</v>
      </c>
      <c r="K136" s="76"/>
      <c r="L136" s="31"/>
      <c r="M136" s="75">
        <v>5</v>
      </c>
      <c r="N136" s="76"/>
      <c r="O136" s="31"/>
      <c r="P136" s="75">
        <v>5</v>
      </c>
      <c r="Q136" s="76"/>
      <c r="R136" s="31"/>
      <c r="S136" s="26">
        <v>6</v>
      </c>
      <c r="T136" s="27"/>
      <c r="U136" s="222"/>
    </row>
    <row r="137" spans="1:22" s="8" customFormat="1" ht="15.65" customHeight="1" x14ac:dyDescent="0.3">
      <c r="B137" s="3" t="s">
        <v>119</v>
      </c>
      <c r="C137" s="4"/>
      <c r="D137" s="1" t="s">
        <v>105</v>
      </c>
      <c r="E137" s="2"/>
      <c r="F137" s="101" t="s">
        <v>104</v>
      </c>
      <c r="G137" s="34">
        <v>2090</v>
      </c>
      <c r="H137" s="30"/>
      <c r="I137" s="36"/>
      <c r="J137" s="34">
        <v>1876</v>
      </c>
      <c r="K137" s="30"/>
      <c r="L137" s="36"/>
      <c r="M137" s="34">
        <v>1924</v>
      </c>
      <c r="N137" s="30"/>
      <c r="O137" s="36"/>
      <c r="P137" s="34">
        <v>2295</v>
      </c>
      <c r="Q137" s="30"/>
      <c r="R137" s="36"/>
      <c r="S137" s="34">
        <v>1975</v>
      </c>
      <c r="T137" s="30"/>
      <c r="U137" s="106"/>
      <c r="V137" s="242"/>
    </row>
    <row r="138" spans="1:22" s="8" customFormat="1" ht="15.65" customHeight="1" x14ac:dyDescent="0.3">
      <c r="B138" s="4"/>
      <c r="C138" s="4"/>
      <c r="D138" s="3" t="s">
        <v>106</v>
      </c>
      <c r="F138" s="91" t="s">
        <v>22</v>
      </c>
      <c r="G138" s="52"/>
      <c r="H138" s="53"/>
      <c r="I138" s="36">
        <v>2.8708133971291867E-2</v>
      </c>
      <c r="J138" s="52"/>
      <c r="K138" s="53"/>
      <c r="L138" s="36">
        <v>2.7185501066098083E-2</v>
      </c>
      <c r="M138" s="52"/>
      <c r="N138" s="53"/>
      <c r="O138" s="36">
        <v>2.9625779625779627E-2</v>
      </c>
      <c r="P138" s="52"/>
      <c r="Q138" s="53"/>
      <c r="R138" s="36">
        <v>3.2244008714596949E-2</v>
      </c>
      <c r="S138" s="52"/>
      <c r="T138" s="53"/>
      <c r="U138" s="106">
        <v>3.3417721518987344E-2</v>
      </c>
    </row>
    <row r="139" spans="1:22" s="8" customFormat="1" ht="15.65" customHeight="1" x14ac:dyDescent="0.3">
      <c r="B139" s="4"/>
      <c r="C139" s="6"/>
      <c r="D139" s="7" t="s">
        <v>9</v>
      </c>
      <c r="E139" s="17" t="s">
        <v>10</v>
      </c>
      <c r="F139" s="98" t="s">
        <v>4</v>
      </c>
      <c r="G139" s="58">
        <v>2030</v>
      </c>
      <c r="H139" s="59"/>
      <c r="I139" s="97"/>
      <c r="J139" s="58">
        <v>1825</v>
      </c>
      <c r="K139" s="59"/>
      <c r="L139" s="129"/>
      <c r="M139" s="58">
        <v>1867</v>
      </c>
      <c r="N139" s="59"/>
      <c r="O139" s="129"/>
      <c r="P139" s="58">
        <v>2221</v>
      </c>
      <c r="Q139" s="59"/>
      <c r="R139" s="129"/>
      <c r="S139" s="58">
        <v>1909</v>
      </c>
      <c r="T139" s="59"/>
      <c r="U139" s="238"/>
    </row>
    <row r="140" spans="1:22" s="8" customFormat="1" ht="15.65" customHeight="1" x14ac:dyDescent="0.3">
      <c r="B140" s="4"/>
      <c r="C140" s="4"/>
      <c r="D140" s="1"/>
      <c r="E140" s="19" t="s">
        <v>11</v>
      </c>
      <c r="F140" s="101" t="s">
        <v>4</v>
      </c>
      <c r="G140" s="34">
        <v>60</v>
      </c>
      <c r="H140" s="30"/>
      <c r="I140" s="79"/>
      <c r="J140" s="34">
        <v>51</v>
      </c>
      <c r="K140" s="30"/>
      <c r="L140" s="31"/>
      <c r="M140" s="34">
        <v>57</v>
      </c>
      <c r="N140" s="30"/>
      <c r="O140" s="31"/>
      <c r="P140" s="34">
        <v>74</v>
      </c>
      <c r="Q140" s="30"/>
      <c r="R140" s="31"/>
      <c r="S140" s="34">
        <v>66</v>
      </c>
      <c r="T140" s="30"/>
      <c r="U140" s="222"/>
    </row>
    <row r="141" spans="1:22" s="8" customFormat="1" ht="15.65" customHeight="1" x14ac:dyDescent="0.3">
      <c r="B141" s="4"/>
      <c r="C141" s="4"/>
      <c r="D141" s="254" t="s">
        <v>51</v>
      </c>
      <c r="E141" s="259"/>
      <c r="F141" s="101" t="s">
        <v>21</v>
      </c>
      <c r="G141" s="105"/>
      <c r="H141" s="106"/>
      <c r="I141" s="31">
        <v>8.3253588516746413E-2</v>
      </c>
      <c r="J141" s="105"/>
      <c r="K141" s="106"/>
      <c r="L141" s="31">
        <v>9.9680170575692964E-2</v>
      </c>
      <c r="M141" s="105"/>
      <c r="N141" s="106"/>
      <c r="O141" s="31">
        <v>0.1444906444906445</v>
      </c>
      <c r="P141" s="105"/>
      <c r="Q141" s="106"/>
      <c r="R141" s="31">
        <v>0.14291938997821352</v>
      </c>
      <c r="S141" s="105"/>
      <c r="T141" s="106"/>
      <c r="U141" s="31">
        <v>0.22329113924050634</v>
      </c>
    </row>
    <row r="142" spans="1:22" s="8" customFormat="1" ht="15.65" customHeight="1" x14ac:dyDescent="0.3">
      <c r="B142" s="4"/>
      <c r="C142" s="6"/>
      <c r="D142" s="7" t="s">
        <v>9</v>
      </c>
      <c r="E142" s="17" t="s">
        <v>10</v>
      </c>
      <c r="F142" s="141" t="s">
        <v>4</v>
      </c>
      <c r="G142" s="73">
        <v>167</v>
      </c>
      <c r="H142" s="74"/>
      <c r="I142" s="142"/>
      <c r="J142" s="73">
        <v>180</v>
      </c>
      <c r="K142" s="74"/>
      <c r="L142" s="142"/>
      <c r="M142" s="73">
        <v>266</v>
      </c>
      <c r="N142" s="74"/>
      <c r="O142" s="142"/>
      <c r="P142" s="73">
        <v>311</v>
      </c>
      <c r="Q142" s="74"/>
      <c r="R142" s="142"/>
      <c r="S142" s="73">
        <v>425</v>
      </c>
      <c r="T142" s="74"/>
      <c r="U142" s="142"/>
    </row>
    <row r="143" spans="1:22" s="8" customFormat="1" ht="15.65" customHeight="1" x14ac:dyDescent="0.3">
      <c r="B143" s="4"/>
      <c r="C143" s="4"/>
      <c r="D143" s="1"/>
      <c r="E143" s="19" t="s">
        <v>11</v>
      </c>
      <c r="F143" s="101" t="s">
        <v>4</v>
      </c>
      <c r="G143" s="75">
        <v>7</v>
      </c>
      <c r="H143" s="76"/>
      <c r="I143" s="31"/>
      <c r="J143" s="75">
        <v>7</v>
      </c>
      <c r="K143" s="76"/>
      <c r="L143" s="31"/>
      <c r="M143" s="75">
        <v>12</v>
      </c>
      <c r="N143" s="76"/>
      <c r="O143" s="31"/>
      <c r="P143" s="75">
        <v>17</v>
      </c>
      <c r="Q143" s="76"/>
      <c r="R143" s="31"/>
      <c r="S143" s="75">
        <v>16</v>
      </c>
      <c r="T143" s="76"/>
      <c r="U143" s="31"/>
    </row>
    <row r="144" spans="1:22" s="8" customFormat="1" ht="15.65" customHeight="1" x14ac:dyDescent="0.3">
      <c r="B144" s="4"/>
      <c r="C144" s="4"/>
      <c r="D144" s="1" t="s">
        <v>52</v>
      </c>
      <c r="E144" s="2"/>
      <c r="F144" s="101" t="s">
        <v>21</v>
      </c>
      <c r="G144" s="105"/>
      <c r="H144" s="106"/>
      <c r="I144" s="31">
        <v>4.7846889952153111E-4</v>
      </c>
      <c r="J144" s="105"/>
      <c r="K144" s="106"/>
      <c r="L144" s="31">
        <v>1.5991471215351812E-3</v>
      </c>
      <c r="M144" s="105"/>
      <c r="N144" s="106"/>
      <c r="O144" s="31">
        <v>5.1975051975051978E-4</v>
      </c>
      <c r="P144" s="105"/>
      <c r="Q144" s="106"/>
      <c r="R144" s="31">
        <v>1.30718954248366E-3</v>
      </c>
      <c r="S144" s="105"/>
      <c r="T144" s="106"/>
      <c r="U144" s="31">
        <v>1.0126582278481013E-3</v>
      </c>
    </row>
    <row r="145" spans="1:21" s="8" customFormat="1" ht="15.65" customHeight="1" x14ac:dyDescent="0.3">
      <c r="B145" s="4"/>
      <c r="C145" s="6"/>
      <c r="D145" s="7" t="s">
        <v>9</v>
      </c>
      <c r="E145" s="17" t="s">
        <v>10</v>
      </c>
      <c r="F145" s="141" t="s">
        <v>4</v>
      </c>
      <c r="G145" s="73">
        <v>1</v>
      </c>
      <c r="H145" s="74"/>
      <c r="I145" s="142"/>
      <c r="J145" s="73">
        <v>3</v>
      </c>
      <c r="K145" s="74"/>
      <c r="L145" s="142"/>
      <c r="M145" s="73">
        <v>1</v>
      </c>
      <c r="N145" s="74"/>
      <c r="O145" s="142"/>
      <c r="P145" s="73">
        <v>3</v>
      </c>
      <c r="Q145" s="74"/>
      <c r="R145" s="142"/>
      <c r="S145" s="73">
        <v>2</v>
      </c>
      <c r="T145" s="74"/>
      <c r="U145" s="142"/>
    </row>
    <row r="146" spans="1:21" s="8" customFormat="1" ht="15.65" customHeight="1" x14ac:dyDescent="0.3">
      <c r="B146" s="158"/>
      <c r="C146" s="158"/>
      <c r="D146" s="158"/>
      <c r="E146" s="160" t="s">
        <v>11</v>
      </c>
      <c r="F146" s="161" t="s">
        <v>4</v>
      </c>
      <c r="G146" s="162">
        <v>0</v>
      </c>
      <c r="H146" s="163"/>
      <c r="I146" s="164"/>
      <c r="J146" s="162">
        <v>0</v>
      </c>
      <c r="K146" s="163"/>
      <c r="L146" s="164"/>
      <c r="M146" s="162">
        <v>0</v>
      </c>
      <c r="N146" s="163"/>
      <c r="O146" s="164"/>
      <c r="P146" s="162">
        <v>0</v>
      </c>
      <c r="Q146" s="163"/>
      <c r="R146" s="164"/>
      <c r="S146" s="162">
        <v>0</v>
      </c>
      <c r="T146" s="163"/>
      <c r="U146" s="164"/>
    </row>
    <row r="147" spans="1:21" ht="15.65" customHeight="1" x14ac:dyDescent="0.3">
      <c r="B147" s="157" t="s">
        <v>19</v>
      </c>
      <c r="C147" s="157"/>
      <c r="D147" s="260" t="s">
        <v>51</v>
      </c>
      <c r="E147" s="261"/>
      <c r="F147" s="161" t="s">
        <v>21</v>
      </c>
      <c r="G147" s="165"/>
      <c r="H147" s="166"/>
      <c r="I147" s="164">
        <v>5.6338028169014086E-2</v>
      </c>
      <c r="J147" s="165"/>
      <c r="K147" s="166"/>
      <c r="L147" s="164">
        <v>8.4745762711864403E-2</v>
      </c>
      <c r="M147" s="165"/>
      <c r="N147" s="166"/>
      <c r="O147" s="164">
        <v>0.14705882352941177</v>
      </c>
      <c r="P147" s="165"/>
      <c r="Q147" s="166"/>
      <c r="R147" s="164">
        <v>0.1875</v>
      </c>
      <c r="S147" s="165"/>
      <c r="T147" s="166"/>
      <c r="U147" s="164">
        <v>0.21568627450980393</v>
      </c>
    </row>
    <row r="148" spans="1:21" ht="15.65" customHeight="1" x14ac:dyDescent="0.3">
      <c r="B148" s="157"/>
      <c r="C148" s="167"/>
      <c r="D148" s="168" t="s">
        <v>9</v>
      </c>
      <c r="E148" s="169" t="s">
        <v>10</v>
      </c>
      <c r="F148" s="170" t="s">
        <v>4</v>
      </c>
      <c r="G148" s="171">
        <v>3</v>
      </c>
      <c r="H148" s="172"/>
      <c r="I148" s="173"/>
      <c r="J148" s="171">
        <v>4</v>
      </c>
      <c r="K148" s="172"/>
      <c r="L148" s="173"/>
      <c r="M148" s="171">
        <v>9</v>
      </c>
      <c r="N148" s="172"/>
      <c r="O148" s="173"/>
      <c r="P148" s="171">
        <v>11</v>
      </c>
      <c r="Q148" s="172"/>
      <c r="R148" s="173"/>
      <c r="S148" s="171">
        <v>10</v>
      </c>
      <c r="T148" s="172"/>
      <c r="U148" s="173"/>
    </row>
    <row r="149" spans="1:21" ht="15.65" customHeight="1" x14ac:dyDescent="0.3">
      <c r="B149" s="157"/>
      <c r="C149" s="157"/>
      <c r="D149" s="158"/>
      <c r="E149" s="160" t="s">
        <v>11</v>
      </c>
      <c r="F149" s="161" t="s">
        <v>4</v>
      </c>
      <c r="G149" s="162">
        <v>1</v>
      </c>
      <c r="H149" s="163"/>
      <c r="I149" s="164"/>
      <c r="J149" s="162">
        <v>1</v>
      </c>
      <c r="K149" s="163"/>
      <c r="L149" s="164"/>
      <c r="M149" s="162">
        <v>1</v>
      </c>
      <c r="N149" s="163"/>
      <c r="O149" s="164"/>
      <c r="P149" s="162">
        <v>1</v>
      </c>
      <c r="Q149" s="163"/>
      <c r="R149" s="164"/>
      <c r="S149" s="162">
        <v>1</v>
      </c>
      <c r="T149" s="163"/>
      <c r="U149" s="164"/>
    </row>
    <row r="150" spans="1:21" ht="15.65" customHeight="1" x14ac:dyDescent="0.3">
      <c r="A150" s="16" t="s">
        <v>50</v>
      </c>
      <c r="B150" s="3" t="s">
        <v>1</v>
      </c>
      <c r="C150" s="2" t="s">
        <v>115</v>
      </c>
      <c r="D150" s="2"/>
      <c r="E150" s="2"/>
      <c r="F150" s="101" t="s">
        <v>4</v>
      </c>
      <c r="G150" s="34">
        <v>3187</v>
      </c>
      <c r="H150" s="30"/>
      <c r="I150" s="36"/>
      <c r="J150" s="34">
        <v>3363</v>
      </c>
      <c r="K150" s="30"/>
      <c r="L150" s="36"/>
      <c r="M150" s="34">
        <v>1982</v>
      </c>
      <c r="N150" s="30"/>
      <c r="O150" s="36"/>
      <c r="P150" s="34">
        <f>1764-92-56</f>
        <v>1616</v>
      </c>
      <c r="Q150" s="30"/>
      <c r="R150" s="36"/>
      <c r="S150" s="34">
        <v>1327.6</v>
      </c>
      <c r="T150" s="30"/>
      <c r="U150" s="106"/>
    </row>
    <row r="151" spans="1:21" ht="15.65" customHeight="1" x14ac:dyDescent="0.3">
      <c r="A151" s="159" t="s">
        <v>130</v>
      </c>
      <c r="C151" s="7" t="s">
        <v>107</v>
      </c>
      <c r="D151" s="2"/>
      <c r="E151" s="2"/>
      <c r="F151" s="101" t="s">
        <v>21</v>
      </c>
      <c r="G151" s="34"/>
      <c r="H151" s="30"/>
      <c r="I151" s="36">
        <v>0.43049890178851585</v>
      </c>
      <c r="J151" s="34"/>
      <c r="K151" s="30"/>
      <c r="L151" s="36">
        <v>0.455842997323818</v>
      </c>
      <c r="M151" s="34"/>
      <c r="N151" s="30"/>
      <c r="O151" s="36">
        <v>0.4046417759838547</v>
      </c>
      <c r="P151" s="34"/>
      <c r="Q151" s="30"/>
      <c r="R151" s="36">
        <v>0.33044554455445502</v>
      </c>
      <c r="S151" s="34"/>
      <c r="T151" s="30"/>
      <c r="U151" s="106">
        <v>0.36456764085567944</v>
      </c>
    </row>
    <row r="152" spans="1:21" ht="15.65" customHeight="1" x14ac:dyDescent="0.3">
      <c r="C152" s="7" t="s">
        <v>7</v>
      </c>
      <c r="D152" s="32" t="s">
        <v>68</v>
      </c>
      <c r="E152" s="32"/>
      <c r="F152" s="101" t="s">
        <v>21</v>
      </c>
      <c r="G152" s="143"/>
      <c r="H152" s="144"/>
      <c r="I152" s="79">
        <v>0.23274161735700197</v>
      </c>
      <c r="J152" s="143"/>
      <c r="K152" s="144"/>
      <c r="L152" s="79">
        <v>0.25777777777777777</v>
      </c>
      <c r="M152" s="143"/>
      <c r="N152" s="144"/>
      <c r="O152" s="79">
        <v>0.26773455377574373</v>
      </c>
      <c r="P152" s="143"/>
      <c r="Q152" s="144"/>
      <c r="R152" s="79">
        <v>0.24576271186440679</v>
      </c>
      <c r="S152" s="34"/>
      <c r="T152" s="30"/>
      <c r="U152" s="144">
        <v>0.24711316397228639</v>
      </c>
    </row>
    <row r="153" spans="1:21" ht="15.65" customHeight="1" x14ac:dyDescent="0.3">
      <c r="C153" s="6"/>
      <c r="D153" s="7" t="s">
        <v>9</v>
      </c>
      <c r="E153" s="17" t="s">
        <v>10</v>
      </c>
      <c r="F153" s="98" t="s">
        <v>4</v>
      </c>
      <c r="G153" s="89">
        <v>389</v>
      </c>
      <c r="H153" s="90"/>
      <c r="I153" s="129"/>
      <c r="J153" s="89">
        <v>334</v>
      </c>
      <c r="K153" s="90"/>
      <c r="L153" s="129"/>
      <c r="M153" s="89">
        <v>320</v>
      </c>
      <c r="N153" s="90"/>
      <c r="O153" s="129"/>
      <c r="P153" s="89">
        <v>356</v>
      </c>
      <c r="Q153" s="90"/>
      <c r="R153" s="129"/>
      <c r="S153" s="205">
        <v>326</v>
      </c>
      <c r="T153" s="206"/>
      <c r="U153" s="238"/>
    </row>
    <row r="154" spans="1:21" ht="15.65" customHeight="1" x14ac:dyDescent="0.3">
      <c r="D154" s="1"/>
      <c r="E154" s="19" t="s">
        <v>11</v>
      </c>
      <c r="F154" s="101" t="s">
        <v>4</v>
      </c>
      <c r="G154" s="75">
        <v>118</v>
      </c>
      <c r="H154" s="76"/>
      <c r="I154" s="31"/>
      <c r="J154" s="75">
        <v>116</v>
      </c>
      <c r="K154" s="76"/>
      <c r="L154" s="31"/>
      <c r="M154" s="75">
        <v>117</v>
      </c>
      <c r="N154" s="76"/>
      <c r="O154" s="31"/>
      <c r="P154" s="75">
        <v>116</v>
      </c>
      <c r="Q154" s="76"/>
      <c r="R154" s="31"/>
      <c r="S154" s="26">
        <v>107</v>
      </c>
      <c r="T154" s="27"/>
      <c r="U154" s="222"/>
    </row>
    <row r="155" spans="1:21" ht="15.65" customHeight="1" x14ac:dyDescent="0.3">
      <c r="C155" s="8"/>
      <c r="D155" s="19" t="s">
        <v>28</v>
      </c>
      <c r="E155" s="19"/>
      <c r="F155" s="101" t="s">
        <v>21</v>
      </c>
      <c r="G155" s="143"/>
      <c r="H155" s="144"/>
      <c r="I155" s="79">
        <v>0.467910447761194</v>
      </c>
      <c r="J155" s="143"/>
      <c r="K155" s="144"/>
      <c r="L155" s="79">
        <v>0.48644009612083761</v>
      </c>
      <c r="M155" s="143"/>
      <c r="N155" s="144"/>
      <c r="O155" s="79">
        <v>0.44336569579288027</v>
      </c>
      <c r="P155" s="143"/>
      <c r="Q155" s="144"/>
      <c r="R155" s="79">
        <v>0.36538461538461497</v>
      </c>
      <c r="S155" s="34"/>
      <c r="T155" s="30"/>
      <c r="U155" s="144">
        <v>0.42141739324837918</v>
      </c>
    </row>
    <row r="156" spans="1:21" ht="15.65" customHeight="1" x14ac:dyDescent="0.3">
      <c r="C156" s="6"/>
      <c r="D156" s="7" t="s">
        <v>9</v>
      </c>
      <c r="E156" s="17" t="s">
        <v>10</v>
      </c>
      <c r="F156" s="98" t="s">
        <v>4</v>
      </c>
      <c r="G156" s="58">
        <v>1426</v>
      </c>
      <c r="H156" s="90"/>
      <c r="I156" s="129"/>
      <c r="J156" s="58">
        <v>1496</v>
      </c>
      <c r="K156" s="90"/>
      <c r="L156" s="129"/>
      <c r="M156" s="58">
        <v>860</v>
      </c>
      <c r="N156" s="90"/>
      <c r="O156" s="129"/>
      <c r="P156" s="58">
        <f>818-92</f>
        <v>726</v>
      </c>
      <c r="Q156" s="90"/>
      <c r="R156" s="129"/>
      <c r="S156" s="58">
        <v>517.6</v>
      </c>
      <c r="T156" s="206"/>
      <c r="U156" s="238"/>
    </row>
    <row r="157" spans="1:21" ht="15.65" customHeight="1" x14ac:dyDescent="0.3">
      <c r="A157" s="19"/>
      <c r="B157" s="1"/>
      <c r="C157" s="1"/>
      <c r="D157" s="1"/>
      <c r="E157" s="19" t="s">
        <v>11</v>
      </c>
      <c r="F157" s="101" t="s">
        <v>4</v>
      </c>
      <c r="G157" s="34">
        <v>1254</v>
      </c>
      <c r="H157" s="30"/>
      <c r="I157" s="79"/>
      <c r="J157" s="34">
        <v>1417</v>
      </c>
      <c r="K157" s="30"/>
      <c r="L157" s="79"/>
      <c r="M157" s="34">
        <v>685</v>
      </c>
      <c r="N157" s="30"/>
      <c r="O157" s="79"/>
      <c r="P157" s="34">
        <f>474-56</f>
        <v>418</v>
      </c>
      <c r="Q157" s="30"/>
      <c r="R157" s="79"/>
      <c r="S157" s="34">
        <v>377</v>
      </c>
      <c r="T157" s="30"/>
      <c r="U157" s="144"/>
    </row>
    <row r="158" spans="1:21" ht="15.65" customHeight="1" x14ac:dyDescent="0.3">
      <c r="G158" s="131"/>
      <c r="H158" s="132"/>
      <c r="J158" s="131"/>
      <c r="K158" s="132"/>
      <c r="M158" s="131"/>
      <c r="N158" s="132"/>
      <c r="P158" s="131"/>
      <c r="Q158" s="132"/>
      <c r="S158" s="131"/>
      <c r="T158" s="132"/>
    </row>
    <row r="160" spans="1:21" ht="15.65" customHeight="1" x14ac:dyDescent="0.3">
      <c r="A160" s="84" t="s">
        <v>45</v>
      </c>
      <c r="B160" s="1"/>
      <c r="C160" s="1"/>
      <c r="D160" s="19"/>
      <c r="E160" s="19"/>
      <c r="F160" s="85"/>
      <c r="G160" s="29"/>
      <c r="H160" s="30"/>
      <c r="I160" s="79"/>
      <c r="J160" s="29"/>
      <c r="K160" s="30"/>
      <c r="L160" s="79"/>
      <c r="M160" s="29"/>
      <c r="N160" s="30"/>
      <c r="O160" s="79"/>
      <c r="P160" s="29"/>
      <c r="Q160" s="30"/>
      <c r="R160" s="79"/>
      <c r="S160" s="29"/>
      <c r="T160" s="30"/>
      <c r="U160" s="79"/>
    </row>
    <row r="161" spans="1:21" s="12" customFormat="1" ht="24" customHeight="1" x14ac:dyDescent="0.3">
      <c r="A161" s="146"/>
      <c r="B161" s="147" t="s">
        <v>73</v>
      </c>
      <c r="C161" s="148"/>
      <c r="D161" s="147" t="s">
        <v>2</v>
      </c>
      <c r="E161" s="147"/>
      <c r="F161" s="150" t="s">
        <v>3</v>
      </c>
      <c r="G161" s="251" t="s">
        <v>5</v>
      </c>
      <c r="H161" s="252"/>
      <c r="I161" s="253"/>
      <c r="J161" s="251" t="s">
        <v>6</v>
      </c>
      <c r="K161" s="252"/>
      <c r="L161" s="252"/>
      <c r="M161" s="251" t="s">
        <v>113</v>
      </c>
      <c r="N161" s="252"/>
      <c r="O161" s="252"/>
      <c r="P161" s="251" t="s">
        <v>127</v>
      </c>
      <c r="Q161" s="252"/>
      <c r="R161" s="252"/>
      <c r="S161" s="251" t="s">
        <v>129</v>
      </c>
      <c r="T161" s="252"/>
      <c r="U161" s="252"/>
    </row>
    <row r="162" spans="1:21" ht="15.65" customHeight="1" x14ac:dyDescent="0.3">
      <c r="A162" s="19" t="s">
        <v>32</v>
      </c>
      <c r="B162" s="1" t="s">
        <v>66</v>
      </c>
      <c r="C162" s="1"/>
      <c r="D162" s="1" t="s">
        <v>88</v>
      </c>
      <c r="E162" s="19"/>
      <c r="F162" s="101" t="s">
        <v>22</v>
      </c>
      <c r="G162" s="145"/>
      <c r="H162" s="95"/>
      <c r="I162" s="36">
        <v>0.57199999999999995</v>
      </c>
      <c r="J162" s="145"/>
      <c r="K162" s="95"/>
      <c r="L162" s="36">
        <v>0.64100000000000001</v>
      </c>
      <c r="M162" s="145"/>
      <c r="N162" s="95"/>
      <c r="O162" s="36">
        <v>0.64200000000000002</v>
      </c>
      <c r="P162" s="145"/>
      <c r="Q162" s="95"/>
      <c r="R162" s="36">
        <v>0.72899999999999998</v>
      </c>
      <c r="S162" s="145"/>
      <c r="T162" s="95"/>
      <c r="U162" s="36">
        <v>0.68200000000000005</v>
      </c>
    </row>
    <row r="163" spans="1:21" ht="15.65" customHeight="1" x14ac:dyDescent="0.3">
      <c r="A163" s="16" t="s">
        <v>33</v>
      </c>
      <c r="B163" s="4" t="s">
        <v>1</v>
      </c>
      <c r="C163" s="3"/>
      <c r="D163" s="2" t="s">
        <v>89</v>
      </c>
      <c r="E163" s="19"/>
      <c r="F163" s="101" t="s">
        <v>4</v>
      </c>
      <c r="G163" s="26">
        <v>947</v>
      </c>
      <c r="H163" s="27"/>
      <c r="I163" s="31"/>
      <c r="J163" s="34">
        <v>1308</v>
      </c>
      <c r="K163" s="30"/>
      <c r="L163" s="31"/>
      <c r="M163" s="34">
        <v>2096</v>
      </c>
      <c r="N163" s="30"/>
      <c r="O163" s="31"/>
      <c r="P163" s="34">
        <v>1959</v>
      </c>
      <c r="Q163" s="30"/>
      <c r="R163" s="31"/>
      <c r="S163" s="34">
        <v>1939</v>
      </c>
      <c r="T163" s="30"/>
      <c r="U163" s="31"/>
    </row>
    <row r="164" spans="1:21" ht="15.65" customHeight="1" x14ac:dyDescent="0.3">
      <c r="C164" s="6"/>
      <c r="D164" s="6" t="s">
        <v>7</v>
      </c>
      <c r="E164" s="17" t="s">
        <v>74</v>
      </c>
      <c r="F164" s="141" t="s">
        <v>4</v>
      </c>
      <c r="G164" s="39">
        <v>183</v>
      </c>
      <c r="H164" s="40"/>
      <c r="I164" s="121"/>
      <c r="J164" s="39">
        <v>627</v>
      </c>
      <c r="K164" s="40"/>
      <c r="L164" s="121"/>
      <c r="M164" s="39">
        <v>1365</v>
      </c>
      <c r="N164" s="40"/>
      <c r="O164" s="121"/>
      <c r="P164" s="39">
        <v>1269</v>
      </c>
      <c r="Q164" s="40"/>
      <c r="R164" s="121"/>
      <c r="S164" s="39">
        <v>1276</v>
      </c>
      <c r="T164" s="40"/>
      <c r="U164" s="121"/>
    </row>
    <row r="165" spans="1:21" ht="15.65" customHeight="1" x14ac:dyDescent="0.3">
      <c r="A165" s="19"/>
      <c r="B165" s="1"/>
      <c r="C165" s="1"/>
      <c r="D165" s="1"/>
      <c r="E165" s="19" t="s">
        <v>8</v>
      </c>
      <c r="F165" s="101" t="s">
        <v>4</v>
      </c>
      <c r="G165" s="34">
        <v>764</v>
      </c>
      <c r="H165" s="30"/>
      <c r="I165" s="79"/>
      <c r="J165" s="34">
        <v>681</v>
      </c>
      <c r="K165" s="30"/>
      <c r="L165" s="79"/>
      <c r="M165" s="34">
        <v>731</v>
      </c>
      <c r="N165" s="30"/>
      <c r="O165" s="79"/>
      <c r="P165" s="34">
        <v>690</v>
      </c>
      <c r="Q165" s="30"/>
      <c r="R165" s="79"/>
      <c r="S165" s="34">
        <v>663</v>
      </c>
      <c r="T165" s="30"/>
      <c r="U165" s="79"/>
    </row>
    <row r="166" spans="1:21" ht="15.65" customHeight="1" x14ac:dyDescent="0.3">
      <c r="A166" s="219" t="s">
        <v>108</v>
      </c>
      <c r="B166" s="4" t="s">
        <v>1</v>
      </c>
      <c r="C166" s="8"/>
      <c r="D166" s="4" t="s">
        <v>109</v>
      </c>
      <c r="F166" s="136" t="s">
        <v>40</v>
      </c>
      <c r="G166" s="220">
        <v>0</v>
      </c>
      <c r="H166" s="62"/>
      <c r="I166" s="94"/>
      <c r="J166" s="220">
        <v>0</v>
      </c>
      <c r="K166" s="62"/>
      <c r="L166" s="94"/>
      <c r="M166" s="220">
        <v>0</v>
      </c>
      <c r="N166" s="62"/>
      <c r="O166" s="94"/>
      <c r="P166" s="220">
        <v>0</v>
      </c>
      <c r="Q166" s="62"/>
      <c r="R166" s="94"/>
      <c r="S166" s="220">
        <v>0</v>
      </c>
      <c r="T166" s="62"/>
      <c r="U166" s="94"/>
    </row>
    <row r="167" spans="1:21" ht="15.65" customHeight="1" x14ac:dyDescent="0.3">
      <c r="A167" s="16" t="s">
        <v>34</v>
      </c>
      <c r="B167" s="3" t="s">
        <v>66</v>
      </c>
      <c r="C167" s="16"/>
      <c r="D167" s="17" t="s">
        <v>35</v>
      </c>
      <c r="E167" s="17"/>
      <c r="F167" s="98" t="s">
        <v>4</v>
      </c>
      <c r="G167" s="205">
        <v>11917</v>
      </c>
      <c r="H167" s="206"/>
      <c r="I167" s="129"/>
      <c r="J167" s="58">
        <v>11635</v>
      </c>
      <c r="K167" s="59"/>
      <c r="L167" s="129"/>
      <c r="M167" s="58">
        <v>11596</v>
      </c>
      <c r="N167" s="59"/>
      <c r="O167" s="129"/>
      <c r="P167" s="58">
        <v>13309</v>
      </c>
      <c r="Q167" s="59"/>
      <c r="R167" s="129"/>
      <c r="S167" s="58">
        <v>11909</v>
      </c>
      <c r="T167" s="59"/>
      <c r="U167" s="129"/>
    </row>
    <row r="168" spans="1:21" ht="15.65" customHeight="1" x14ac:dyDescent="0.3">
      <c r="C168" s="8"/>
      <c r="D168" s="18" t="s">
        <v>36</v>
      </c>
      <c r="E168" s="18"/>
      <c r="F168" s="141" t="s">
        <v>4</v>
      </c>
      <c r="G168" s="39">
        <v>103</v>
      </c>
      <c r="H168" s="40"/>
      <c r="I168" s="121"/>
      <c r="J168" s="39">
        <v>174</v>
      </c>
      <c r="K168" s="40"/>
      <c r="L168" s="121"/>
      <c r="M168" s="39">
        <v>198</v>
      </c>
      <c r="N168" s="40"/>
      <c r="O168" s="121"/>
      <c r="P168" s="39">
        <v>223</v>
      </c>
      <c r="Q168" s="40"/>
      <c r="R168" s="121"/>
      <c r="S168" s="39">
        <v>58</v>
      </c>
      <c r="T168" s="40"/>
      <c r="U168" s="121"/>
    </row>
    <row r="169" spans="1:21" ht="15.65" customHeight="1" x14ac:dyDescent="0.3">
      <c r="C169" s="8"/>
      <c r="D169" s="19" t="s">
        <v>37</v>
      </c>
      <c r="E169" s="19"/>
      <c r="F169" s="101" t="s">
        <v>22</v>
      </c>
      <c r="G169" s="105"/>
      <c r="H169" s="106"/>
      <c r="I169" s="36">
        <v>0.99135688512209452</v>
      </c>
      <c r="J169" s="105"/>
      <c r="K169" s="106"/>
      <c r="L169" s="36">
        <v>0.98504512247529008</v>
      </c>
      <c r="M169" s="105"/>
      <c r="N169" s="106"/>
      <c r="O169" s="36">
        <v>0.9829251466022767</v>
      </c>
      <c r="P169" s="105"/>
      <c r="Q169" s="106"/>
      <c r="R169" s="36">
        <v>0.98324442106844989</v>
      </c>
      <c r="S169" s="105"/>
      <c r="T169" s="106"/>
      <c r="U169" s="36">
        <v>0.995</v>
      </c>
    </row>
    <row r="170" spans="1:21" ht="15.65" customHeight="1" x14ac:dyDescent="0.3">
      <c r="C170" s="8"/>
      <c r="D170" s="169" t="s">
        <v>120</v>
      </c>
      <c r="E170" s="169"/>
      <c r="F170" s="207" t="s">
        <v>22</v>
      </c>
      <c r="G170" s="208" t="s">
        <v>118</v>
      </c>
      <c r="H170" s="209"/>
      <c r="I170" s="210"/>
      <c r="J170" s="208" t="s">
        <v>118</v>
      </c>
      <c r="K170" s="209"/>
      <c r="L170" s="210"/>
      <c r="M170" s="211">
        <v>0.76</v>
      </c>
      <c r="N170" s="209"/>
      <c r="O170" s="210"/>
      <c r="P170" s="211">
        <v>0.86499999999999999</v>
      </c>
      <c r="Q170" s="209"/>
      <c r="R170" s="210"/>
      <c r="S170" s="211">
        <v>0.879</v>
      </c>
      <c r="T170" s="209"/>
      <c r="U170" s="210"/>
    </row>
    <row r="171" spans="1:21" ht="15.65" customHeight="1" x14ac:dyDescent="0.3">
      <c r="C171" s="8"/>
      <c r="D171" s="159" t="s">
        <v>121</v>
      </c>
      <c r="E171" s="159"/>
      <c r="F171" s="212" t="s">
        <v>22</v>
      </c>
      <c r="G171" s="213" t="s">
        <v>118</v>
      </c>
      <c r="H171" s="214"/>
      <c r="I171" s="215"/>
      <c r="J171" s="213" t="s">
        <v>118</v>
      </c>
      <c r="K171" s="214"/>
      <c r="L171" s="215"/>
      <c r="M171" s="216">
        <v>0.95</v>
      </c>
      <c r="N171" s="214"/>
      <c r="O171" s="215"/>
      <c r="P171" s="216">
        <v>0.98699999999999999</v>
      </c>
      <c r="Q171" s="214"/>
      <c r="R171" s="215"/>
      <c r="S171" s="216">
        <v>0.998</v>
      </c>
      <c r="T171" s="214"/>
      <c r="U171" s="215"/>
    </row>
    <row r="172" spans="1:21" ht="15.65" customHeight="1" x14ac:dyDescent="0.3">
      <c r="A172" s="16" t="s">
        <v>38</v>
      </c>
      <c r="B172" s="3" t="s">
        <v>66</v>
      </c>
      <c r="C172" s="16"/>
      <c r="D172" s="17" t="s">
        <v>35</v>
      </c>
      <c r="E172" s="17"/>
      <c r="F172" s="98" t="s">
        <v>4</v>
      </c>
      <c r="G172" s="205">
        <v>11819</v>
      </c>
      <c r="H172" s="206"/>
      <c r="I172" s="129"/>
      <c r="J172" s="58">
        <v>11762</v>
      </c>
      <c r="K172" s="59"/>
      <c r="L172" s="129"/>
      <c r="M172" s="58">
        <v>11574</v>
      </c>
      <c r="N172" s="59"/>
      <c r="O172" s="129"/>
      <c r="P172" s="58">
        <v>13398</v>
      </c>
      <c r="Q172" s="59"/>
      <c r="R172" s="129"/>
      <c r="S172" s="58">
        <v>12391</v>
      </c>
      <c r="T172" s="59"/>
      <c r="U172" s="129"/>
    </row>
    <row r="173" spans="1:21" ht="15.65" customHeight="1" x14ac:dyDescent="0.3">
      <c r="C173" s="8"/>
      <c r="D173" s="18" t="s">
        <v>36</v>
      </c>
      <c r="E173" s="18"/>
      <c r="F173" s="141" t="s">
        <v>4</v>
      </c>
      <c r="G173" s="39">
        <v>441</v>
      </c>
      <c r="H173" s="40"/>
      <c r="I173" s="121"/>
      <c r="J173" s="39">
        <v>492</v>
      </c>
      <c r="K173" s="40"/>
      <c r="L173" s="121"/>
      <c r="M173" s="39">
        <v>436</v>
      </c>
      <c r="N173" s="40"/>
      <c r="O173" s="121"/>
      <c r="P173" s="39">
        <v>230</v>
      </c>
      <c r="Q173" s="40"/>
      <c r="R173" s="121"/>
      <c r="S173" s="39">
        <v>361</v>
      </c>
      <c r="T173" s="40"/>
      <c r="U173" s="121"/>
    </row>
    <row r="174" spans="1:21" ht="15.65" customHeight="1" x14ac:dyDescent="0.3">
      <c r="A174" s="19"/>
      <c r="B174" s="1"/>
      <c r="C174" s="19"/>
      <c r="D174" s="19" t="s">
        <v>37</v>
      </c>
      <c r="E174" s="19"/>
      <c r="F174" s="101" t="s">
        <v>22</v>
      </c>
      <c r="G174" s="105"/>
      <c r="H174" s="106"/>
      <c r="I174" s="36">
        <v>0.96268719857856</v>
      </c>
      <c r="J174" s="105"/>
      <c r="K174" s="106"/>
      <c r="L174" s="36">
        <v>0.95817037918721304</v>
      </c>
      <c r="M174" s="105"/>
      <c r="N174" s="106"/>
      <c r="O174" s="36">
        <v>0.96232935890789706</v>
      </c>
      <c r="P174" s="105"/>
      <c r="Q174" s="106"/>
      <c r="R174" s="36">
        <v>0.98283325869532767</v>
      </c>
      <c r="S174" s="105"/>
      <c r="T174" s="106"/>
      <c r="U174" s="36">
        <v>0.97099999999999997</v>
      </c>
    </row>
    <row r="175" spans="1:21" ht="15.65" customHeight="1" x14ac:dyDescent="0.3">
      <c r="A175" s="16" t="s">
        <v>39</v>
      </c>
      <c r="B175" s="4" t="s">
        <v>1</v>
      </c>
      <c r="C175" s="3"/>
      <c r="D175" s="2" t="s">
        <v>90</v>
      </c>
      <c r="E175" s="19"/>
      <c r="F175" s="101" t="s">
        <v>40</v>
      </c>
      <c r="G175" s="26">
        <v>0</v>
      </c>
      <c r="H175" s="27"/>
      <c r="I175" s="31"/>
      <c r="J175" s="34">
        <v>0</v>
      </c>
      <c r="K175" s="30"/>
      <c r="L175" s="31"/>
      <c r="M175" s="34">
        <v>0</v>
      </c>
      <c r="N175" s="30"/>
      <c r="O175" s="31"/>
      <c r="P175" s="34">
        <v>0</v>
      </c>
      <c r="Q175" s="30"/>
      <c r="R175" s="31"/>
      <c r="S175" s="34">
        <v>0</v>
      </c>
      <c r="T175" s="30"/>
      <c r="U175" s="31"/>
    </row>
    <row r="176" spans="1:21" ht="15.65" customHeight="1" x14ac:dyDescent="0.3">
      <c r="C176" s="6"/>
      <c r="D176" s="6" t="s">
        <v>7</v>
      </c>
      <c r="E176" s="17" t="s">
        <v>74</v>
      </c>
      <c r="F176" s="141" t="s">
        <v>40</v>
      </c>
      <c r="G176" s="39">
        <v>0</v>
      </c>
      <c r="H176" s="40"/>
      <c r="I176" s="121"/>
      <c r="J176" s="39">
        <v>0</v>
      </c>
      <c r="K176" s="40"/>
      <c r="L176" s="121"/>
      <c r="M176" s="39">
        <v>0</v>
      </c>
      <c r="N176" s="40"/>
      <c r="O176" s="121"/>
      <c r="P176" s="39">
        <v>0</v>
      </c>
      <c r="Q176" s="40"/>
      <c r="R176" s="121"/>
      <c r="S176" s="39">
        <v>0</v>
      </c>
      <c r="T176" s="40"/>
      <c r="U176" s="121"/>
    </row>
    <row r="177" spans="1:23" ht="15.65" customHeight="1" x14ac:dyDescent="0.3">
      <c r="A177" s="19"/>
      <c r="B177" s="1"/>
      <c r="C177" s="1"/>
      <c r="D177" s="1"/>
      <c r="E177" s="19" t="s">
        <v>8</v>
      </c>
      <c r="F177" s="101" t="s">
        <v>40</v>
      </c>
      <c r="G177" s="34">
        <v>0</v>
      </c>
      <c r="H177" s="30"/>
      <c r="I177" s="79"/>
      <c r="J177" s="34">
        <v>0</v>
      </c>
      <c r="K177" s="30"/>
      <c r="L177" s="79"/>
      <c r="M177" s="34">
        <v>0</v>
      </c>
      <c r="N177" s="30"/>
      <c r="O177" s="79"/>
      <c r="P177" s="34">
        <v>0</v>
      </c>
      <c r="Q177" s="30"/>
      <c r="R177" s="79"/>
      <c r="S177" s="34">
        <v>0</v>
      </c>
      <c r="T177" s="30"/>
      <c r="U177" s="79"/>
    </row>
    <row r="178" spans="1:23" ht="15.65" customHeight="1" x14ac:dyDescent="0.3">
      <c r="A178" s="8" t="s">
        <v>41</v>
      </c>
      <c r="B178" s="4" t="s">
        <v>1</v>
      </c>
      <c r="C178" s="3"/>
      <c r="D178" s="2" t="s">
        <v>91</v>
      </c>
      <c r="E178" s="19"/>
      <c r="F178" s="101" t="s">
        <v>40</v>
      </c>
      <c r="G178" s="34">
        <v>38</v>
      </c>
      <c r="H178" s="30"/>
      <c r="I178" s="79"/>
      <c r="J178" s="34">
        <v>38</v>
      </c>
      <c r="K178" s="30"/>
      <c r="L178" s="79"/>
      <c r="M178" s="34">
        <v>39</v>
      </c>
      <c r="N178" s="30"/>
      <c r="O178" s="79"/>
      <c r="P178" s="34">
        <v>77</v>
      </c>
      <c r="Q178" s="30"/>
      <c r="R178" s="79"/>
      <c r="S178" s="34">
        <v>74</v>
      </c>
      <c r="T178" s="30"/>
      <c r="U178" s="79"/>
    </row>
    <row r="179" spans="1:23" s="8" customFormat="1" ht="15.65" customHeight="1" x14ac:dyDescent="0.3">
      <c r="B179" s="4"/>
      <c r="C179" s="6"/>
      <c r="D179" s="6" t="s">
        <v>7</v>
      </c>
      <c r="E179" s="17" t="s">
        <v>74</v>
      </c>
      <c r="F179" s="141" t="s">
        <v>40</v>
      </c>
      <c r="G179" s="39">
        <v>31</v>
      </c>
      <c r="H179" s="40"/>
      <c r="I179" s="121"/>
      <c r="J179" s="39">
        <v>36</v>
      </c>
      <c r="K179" s="40"/>
      <c r="L179" s="121"/>
      <c r="M179" s="39">
        <v>39</v>
      </c>
      <c r="N179" s="40"/>
      <c r="O179" s="121"/>
      <c r="P179" s="39">
        <v>60</v>
      </c>
      <c r="Q179" s="40"/>
      <c r="R179" s="121"/>
      <c r="S179" s="39">
        <v>73</v>
      </c>
      <c r="T179" s="40"/>
      <c r="U179" s="121"/>
    </row>
    <row r="180" spans="1:23" s="8" customFormat="1" ht="15.65" customHeight="1" x14ac:dyDescent="0.3">
      <c r="B180" s="4"/>
      <c r="C180" s="4"/>
      <c r="D180" s="1"/>
      <c r="E180" s="19" t="s">
        <v>8</v>
      </c>
      <c r="F180" s="101" t="s">
        <v>40</v>
      </c>
      <c r="G180" s="34">
        <v>7</v>
      </c>
      <c r="H180" s="30"/>
      <c r="I180" s="79"/>
      <c r="J180" s="34">
        <v>2</v>
      </c>
      <c r="K180" s="30"/>
      <c r="L180" s="79"/>
      <c r="M180" s="34">
        <v>0</v>
      </c>
      <c r="N180" s="30"/>
      <c r="O180" s="79"/>
      <c r="P180" s="34">
        <v>17</v>
      </c>
      <c r="Q180" s="30"/>
      <c r="R180" s="79"/>
      <c r="S180" s="34">
        <v>1</v>
      </c>
      <c r="T180" s="30"/>
      <c r="U180" s="79"/>
    </row>
    <row r="181" spans="1:23" s="8" customFormat="1" ht="15.65" customHeight="1" x14ac:dyDescent="0.3">
      <c r="B181" s="4"/>
      <c r="C181" s="4"/>
      <c r="D181" s="1" t="s">
        <v>92</v>
      </c>
      <c r="E181" s="19"/>
      <c r="F181" s="101" t="s">
        <v>40</v>
      </c>
      <c r="G181" s="34">
        <v>38</v>
      </c>
      <c r="H181" s="30"/>
      <c r="I181" s="79"/>
      <c r="J181" s="34">
        <v>41</v>
      </c>
      <c r="K181" s="30"/>
      <c r="L181" s="79"/>
      <c r="M181" s="34">
        <v>39</v>
      </c>
      <c r="N181" s="30"/>
      <c r="O181" s="79"/>
      <c r="P181" s="34">
        <v>76</v>
      </c>
      <c r="Q181" s="30"/>
      <c r="R181" s="79"/>
      <c r="S181" s="34">
        <v>74</v>
      </c>
      <c r="T181" s="30"/>
      <c r="U181" s="79"/>
    </row>
    <row r="182" spans="1:23" s="8" customFormat="1" ht="15.65" customHeight="1" x14ac:dyDescent="0.3">
      <c r="B182" s="4"/>
      <c r="C182" s="6"/>
      <c r="D182" s="6" t="s">
        <v>7</v>
      </c>
      <c r="E182" s="17" t="s">
        <v>74</v>
      </c>
      <c r="F182" s="141" t="s">
        <v>40</v>
      </c>
      <c r="G182" s="39">
        <v>31</v>
      </c>
      <c r="H182" s="40"/>
      <c r="I182" s="121"/>
      <c r="J182" s="39">
        <v>39</v>
      </c>
      <c r="K182" s="40"/>
      <c r="L182" s="121"/>
      <c r="M182" s="39">
        <v>39</v>
      </c>
      <c r="N182" s="40"/>
      <c r="O182" s="121"/>
      <c r="P182" s="39">
        <v>60</v>
      </c>
      <c r="Q182" s="40"/>
      <c r="R182" s="121"/>
      <c r="S182" s="39">
        <v>73</v>
      </c>
      <c r="T182" s="40"/>
      <c r="U182" s="121"/>
    </row>
    <row r="183" spans="1:23" s="8" customFormat="1" ht="15.65" customHeight="1" x14ac:dyDescent="0.3">
      <c r="A183" s="19"/>
      <c r="B183" s="1"/>
      <c r="C183" s="1"/>
      <c r="D183" s="1"/>
      <c r="E183" s="19" t="s">
        <v>8</v>
      </c>
      <c r="F183" s="101" t="s">
        <v>40</v>
      </c>
      <c r="G183" s="34">
        <v>7</v>
      </c>
      <c r="H183" s="30"/>
      <c r="I183" s="79"/>
      <c r="J183" s="34">
        <v>2</v>
      </c>
      <c r="K183" s="30"/>
      <c r="L183" s="79"/>
      <c r="M183" s="34">
        <v>0</v>
      </c>
      <c r="N183" s="30"/>
      <c r="O183" s="79"/>
      <c r="P183" s="34">
        <v>16</v>
      </c>
      <c r="Q183" s="30"/>
      <c r="R183" s="79"/>
      <c r="S183" s="34">
        <v>1</v>
      </c>
      <c r="T183" s="30"/>
      <c r="U183" s="79"/>
    </row>
    <row r="184" spans="1:23" s="8" customFormat="1" ht="15.65" customHeight="1" x14ac:dyDescent="0.3">
      <c r="A184" s="174" t="s">
        <v>116</v>
      </c>
      <c r="B184" s="175" t="s">
        <v>1</v>
      </c>
      <c r="C184" s="156" t="s">
        <v>125</v>
      </c>
      <c r="D184" s="176"/>
      <c r="E184" s="176"/>
      <c r="F184" s="177" t="s">
        <v>117</v>
      </c>
      <c r="G184" s="180">
        <v>24.19</v>
      </c>
      <c r="H184" s="178"/>
      <c r="I184" s="181"/>
      <c r="J184" s="178">
        <v>24.48</v>
      </c>
      <c r="K184" s="178"/>
      <c r="L184" s="179"/>
      <c r="M184" s="182">
        <v>27.87</v>
      </c>
      <c r="N184" s="178"/>
      <c r="O184" s="179"/>
      <c r="P184" s="182">
        <v>26.56</v>
      </c>
      <c r="Q184" s="178"/>
      <c r="R184" s="179"/>
      <c r="S184" s="249">
        <v>28.2</v>
      </c>
      <c r="T184" s="178"/>
      <c r="U184" s="179"/>
      <c r="W184" s="221"/>
    </row>
    <row r="185" spans="1:23" s="159" customFormat="1" ht="15.65" customHeight="1" x14ac:dyDescent="0.3">
      <c r="A185" s="160"/>
      <c r="B185" s="158"/>
      <c r="C185" s="158" t="s">
        <v>126</v>
      </c>
      <c r="D185" s="160"/>
      <c r="E185" s="160"/>
      <c r="F185" s="184" t="s">
        <v>117</v>
      </c>
      <c r="G185" s="185">
        <v>1.03</v>
      </c>
      <c r="H185" s="163"/>
      <c r="I185" s="186"/>
      <c r="J185" s="163">
        <v>0.73</v>
      </c>
      <c r="K185" s="163"/>
      <c r="L185" s="164"/>
      <c r="M185" s="162">
        <v>0.64</v>
      </c>
      <c r="N185" s="163"/>
      <c r="O185" s="164"/>
      <c r="P185" s="162">
        <v>0.89</v>
      </c>
      <c r="Q185" s="163"/>
      <c r="R185" s="164"/>
      <c r="S185" s="162">
        <v>1.48</v>
      </c>
      <c r="T185" s="163"/>
      <c r="U185" s="164"/>
      <c r="W185" s="221"/>
    </row>
    <row r="186" spans="1:23" s="8" customFormat="1" ht="15.65" customHeight="1" x14ac:dyDescent="0.3">
      <c r="B186" s="4"/>
      <c r="C186" s="4"/>
      <c r="F186" s="21"/>
      <c r="H186" s="22"/>
      <c r="I186" s="23"/>
      <c r="K186" s="22"/>
      <c r="L186" s="23"/>
      <c r="N186" s="22"/>
      <c r="O186" s="23"/>
      <c r="Q186" s="22"/>
      <c r="R186" s="23"/>
      <c r="S186" s="221"/>
      <c r="T186" s="22"/>
      <c r="U186" s="23"/>
    </row>
    <row r="187" spans="1:23" s="8" customFormat="1" ht="15.65" customHeight="1" x14ac:dyDescent="0.3">
      <c r="B187" s="4"/>
      <c r="C187" s="4"/>
      <c r="F187" s="21"/>
      <c r="H187" s="22"/>
      <c r="I187" s="23"/>
      <c r="K187" s="22"/>
      <c r="L187" s="23"/>
      <c r="N187" s="22"/>
      <c r="O187" s="23"/>
      <c r="Q187" s="22"/>
      <c r="R187" s="23"/>
      <c r="T187" s="22"/>
      <c r="U187" s="23"/>
    </row>
    <row r="188" spans="1:23" s="8" customFormat="1" ht="15.65" customHeight="1" x14ac:dyDescent="0.3">
      <c r="B188" s="4"/>
      <c r="C188" s="4"/>
      <c r="F188" s="21"/>
      <c r="H188" s="22"/>
      <c r="I188" s="23"/>
      <c r="K188" s="22"/>
      <c r="L188" s="23"/>
      <c r="N188" s="22"/>
      <c r="O188" s="23"/>
      <c r="Q188" s="22"/>
      <c r="R188" s="23"/>
      <c r="T188" s="22"/>
      <c r="U188" s="23"/>
    </row>
    <row r="189" spans="1:23" s="8" customFormat="1" ht="15.65" customHeight="1" x14ac:dyDescent="0.3">
      <c r="B189" s="4"/>
      <c r="C189" s="4"/>
      <c r="F189" s="21"/>
      <c r="H189" s="22"/>
      <c r="I189" s="23"/>
      <c r="K189" s="22"/>
      <c r="L189" s="23"/>
      <c r="N189" s="22"/>
      <c r="O189" s="23"/>
      <c r="Q189" s="22"/>
      <c r="R189" s="23"/>
      <c r="T189" s="22"/>
      <c r="U189" s="23"/>
    </row>
    <row r="190" spans="1:23" s="8" customFormat="1" ht="15.65" customHeight="1" x14ac:dyDescent="0.3">
      <c r="B190" s="4"/>
      <c r="C190" s="4"/>
      <c r="F190" s="21"/>
      <c r="H190" s="22"/>
      <c r="I190" s="23"/>
      <c r="K190" s="22"/>
      <c r="L190" s="23"/>
      <c r="N190" s="22"/>
      <c r="O190" s="23"/>
      <c r="Q190" s="22"/>
      <c r="R190" s="23"/>
      <c r="T190" s="22"/>
      <c r="U190" s="23"/>
    </row>
  </sheetData>
  <sheetProtection algorithmName="SHA-512" hashValue="Us6JuindCN6RujfdO5iTzRfMAXT8Ce/pLTpGIx8csJ0Ar2XMHLZAeazPLvgYpeIIAOqeOnxvPeFbTIf51Kxsog==" saltValue="oGpEn2VIcJeQQswDM8SqVQ==" spinCount="100000" sheet="1" formatCells="0" formatColumns="0" formatRows="0" insertColumns="0" insertRows="0" insertHyperlinks="0" deleteColumns="0" deleteRows="0" sort="0" autoFilter="0" pivotTables="0"/>
  <mergeCells count="46">
    <mergeCell ref="P128:R128"/>
    <mergeCell ref="P161:R161"/>
    <mergeCell ref="P5:R5"/>
    <mergeCell ref="P47:R47"/>
    <mergeCell ref="P69:R69"/>
    <mergeCell ref="P76:R76"/>
    <mergeCell ref="P94:R94"/>
    <mergeCell ref="P105:R105"/>
    <mergeCell ref="D141:E141"/>
    <mergeCell ref="D147:E147"/>
    <mergeCell ref="G161:I161"/>
    <mergeCell ref="J161:L161"/>
    <mergeCell ref="M161:O161"/>
    <mergeCell ref="G105:I105"/>
    <mergeCell ref="J105:L105"/>
    <mergeCell ref="M105:O105"/>
    <mergeCell ref="A118:A119"/>
    <mergeCell ref="G128:I128"/>
    <mergeCell ref="J128:L128"/>
    <mergeCell ref="M128:O128"/>
    <mergeCell ref="G94:I94"/>
    <mergeCell ref="J94:L94"/>
    <mergeCell ref="M94:O94"/>
    <mergeCell ref="D52:E52"/>
    <mergeCell ref="C61:E61"/>
    <mergeCell ref="C64:E64"/>
    <mergeCell ref="G69:I69"/>
    <mergeCell ref="J69:L69"/>
    <mergeCell ref="M69:O69"/>
    <mergeCell ref="G76:I76"/>
    <mergeCell ref="J76:L76"/>
    <mergeCell ref="M76:O76"/>
    <mergeCell ref="G5:I5"/>
    <mergeCell ref="J5:L5"/>
    <mergeCell ref="M5:O5"/>
    <mergeCell ref="G47:I47"/>
    <mergeCell ref="J47:L47"/>
    <mergeCell ref="M47:O47"/>
    <mergeCell ref="S105:U105"/>
    <mergeCell ref="S128:U128"/>
    <mergeCell ref="S161:U161"/>
    <mergeCell ref="S5:U5"/>
    <mergeCell ref="S47:U47"/>
    <mergeCell ref="S69:U69"/>
    <mergeCell ref="S76:U76"/>
    <mergeCell ref="S94:U94"/>
  </mergeCells>
  <phoneticPr fontId="3"/>
  <pageMargins left="0.70866141732283472" right="0.70866141732283472" top="0.74803149606299213" bottom="0.55118110236220474" header="0.31496062992125984" footer="0.31496062992125984"/>
  <pageSetup paperSize="9" scale="48" fitToHeight="0" orientation="landscape" r:id="rId1"/>
  <rowBreaks count="3" manualBreakCount="3">
    <brk id="44" max="24" man="1"/>
    <brk id="92" max="24" man="1"/>
    <brk id="126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社会データ_2025</vt:lpstr>
      <vt:lpstr>社会データ_2025!Print_Area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　篤</dc:creator>
  <cp:lastModifiedBy>西潟　愛香</cp:lastModifiedBy>
  <cp:lastPrinted>2026-06-11T01:55:05Z</cp:lastPrinted>
  <dcterms:created xsi:type="dcterms:W3CDTF">2023-01-31T01:37:22Z</dcterms:created>
  <dcterms:modified xsi:type="dcterms:W3CDTF">2026-06-11T01:56:11Z</dcterms:modified>
</cp:coreProperties>
</file>